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18"/>
  <workbookPr/>
  <mc:AlternateContent xmlns:mc="http://schemas.openxmlformats.org/markup-compatibility/2006">
    <mc:Choice Requires="x15">
      <x15ac:absPath xmlns:x15ac="http://schemas.microsoft.com/office/spreadsheetml/2010/11/ac" url="https://insurancegovph-my.sharepoint.com/personal/mec_samson_insurance_gov_ph/Documents/Desktop/IC/Draft CLs and Advisories/PFRS 17/Advisory - QIA/"/>
    </mc:Choice>
  </mc:AlternateContent>
  <xr:revisionPtr revIDLastSave="28" documentId="8_{2C1F10B8-8E47-422B-AAEA-593F546E63F7}" xr6:coauthVersionLast="47" xr6:coauthVersionMax="47" xr10:uidLastSave="{55DC3046-B32D-43FB-8B96-9DC89300F931}"/>
  <bookViews>
    <workbookView xWindow="-120" yWindow="-120" windowWidth="20730" windowHeight="11040" tabRatio="781" firstSheet="22" activeTab="22" xr2:uid="{00000000-000D-0000-FFFF-FFFF00000000}"/>
  </bookViews>
  <sheets>
    <sheet name="INSTRUCTIONS" sheetId="53" r:id="rId1"/>
    <sheet name="FS&gt;&gt;&gt;" sheetId="54" r:id="rId2"/>
    <sheet name="SFP" sheetId="47" r:id="rId3"/>
    <sheet name="SCI" sheetId="5" r:id="rId4"/>
    <sheet name="ICA(L)-RCA(L)&gt;&gt;&gt;" sheetId="56" r:id="rId5"/>
    <sheet name="1A_DB-PAA" sheetId="44" r:id="rId6"/>
    <sheet name="1A_DB-GMM-NV" sheetId="17" r:id="rId7"/>
    <sheet name="1A_DB-GMM-CV" sheetId="18" r:id="rId8"/>
    <sheet name="1B_IR-PAA" sheetId="25" r:id="rId9"/>
    <sheet name="1B_IR-GMM-NV" sheetId="45" r:id="rId10"/>
    <sheet name="1B_IR-GMM-CV" sheetId="46" r:id="rId11"/>
    <sheet name="2_OR-PAA" sheetId="26" r:id="rId12"/>
    <sheet name="2_OR-GMM-NV" sheetId="19" r:id="rId13"/>
    <sheet name="2_OR-GMM-CV" sheetId="20" r:id="rId14"/>
    <sheet name="Summary" sheetId="38" r:id="rId15"/>
    <sheet name="Codal Items&gt;&gt;&gt;" sheetId="57" r:id="rId16"/>
    <sheet name="S1-PR" sheetId="41" r:id="rId17"/>
    <sheet name="S2-IR" sheetId="42" r:id="rId18"/>
    <sheet name="S2-OR" sheetId="43" r:id="rId19"/>
    <sheet name="Add'l Items&gt;&gt;&gt;" sheetId="58" r:id="rId20"/>
    <sheet name="QIA Add'l Questions" sheetId="50" r:id="rId21"/>
    <sheet name="PFRS 17 Preparedness" sheetId="52" r:id="rId22"/>
    <sheet name="Comments" sheetId="59" r:id="rId23"/>
  </sheets>
  <externalReferences>
    <externalReference r:id="rId24"/>
    <externalReference r:id="rId25"/>
    <externalReference r:id="rId26"/>
    <externalReference r:id="rId27"/>
  </externalReferences>
  <definedNames>
    <definedName name="_Fill" localSheetId="5" hidden="1">#REF!</definedName>
    <definedName name="_Fill" localSheetId="10" hidden="1">#REF!</definedName>
    <definedName name="_Fill" localSheetId="9" hidden="1">#REF!</definedName>
    <definedName name="_Fill" localSheetId="8" hidden="1">#REF!</definedName>
    <definedName name="_Fill" localSheetId="13" hidden="1">#REF!</definedName>
    <definedName name="_Fill" localSheetId="11" hidden="1">#REF!</definedName>
    <definedName name="_Fill" localSheetId="16" hidden="1">#REF!</definedName>
    <definedName name="_Fill" localSheetId="17" hidden="1">#REF!</definedName>
    <definedName name="_Fill" localSheetId="18" hidden="1">#REF!</definedName>
    <definedName name="_Fill" localSheetId="2" hidden="1">#REF!</definedName>
    <definedName name="_Fill" hidden="1">#REF!</definedName>
    <definedName name="_xlnm._FilterDatabase" localSheetId="2" hidden="1">SFP!$E$1:$E$318</definedName>
    <definedName name="_Key1" localSheetId="5" hidden="1">#REF!</definedName>
    <definedName name="_Key1" localSheetId="10" hidden="1">#REF!</definedName>
    <definedName name="_Key1" localSheetId="9" hidden="1">#REF!</definedName>
    <definedName name="_Key1" localSheetId="8" hidden="1">#REF!</definedName>
    <definedName name="_Key1" localSheetId="13" hidden="1">#REF!</definedName>
    <definedName name="_Key1" localSheetId="11" hidden="1">#REF!</definedName>
    <definedName name="_Key1" localSheetId="16" hidden="1">#REF!</definedName>
    <definedName name="_Key1" localSheetId="17" hidden="1">#REF!</definedName>
    <definedName name="_Key1" localSheetId="18" hidden="1">#REF!</definedName>
    <definedName name="_Key1" localSheetId="2" hidden="1">#REF!</definedName>
    <definedName name="_Key1" hidden="1">#REF!</definedName>
    <definedName name="_keys" localSheetId="5" hidden="1">#REF!</definedName>
    <definedName name="_keys" localSheetId="10" hidden="1">#REF!</definedName>
    <definedName name="_keys" localSheetId="9" hidden="1">#REF!</definedName>
    <definedName name="_keys" localSheetId="8" hidden="1">#REF!</definedName>
    <definedName name="_keys" localSheetId="13" hidden="1">#REF!</definedName>
    <definedName name="_keys" localSheetId="11" hidden="1">#REF!</definedName>
    <definedName name="_keys" localSheetId="16" hidden="1">#REF!</definedName>
    <definedName name="_keys" localSheetId="17" hidden="1">#REF!</definedName>
    <definedName name="_keys" localSheetId="18" hidden="1">#REF!</definedName>
    <definedName name="_keys" localSheetId="2" hidden="1">#REF!</definedName>
    <definedName name="_keys" hidden="1">#REF!</definedName>
    <definedName name="_Order1" hidden="1">255</definedName>
    <definedName name="_Order2" hidden="1">0</definedName>
    <definedName name="_Parse_In" localSheetId="5" hidden="1">#REF!</definedName>
    <definedName name="_Parse_In" localSheetId="10" hidden="1">#REF!</definedName>
    <definedName name="_Parse_In" localSheetId="9" hidden="1">#REF!</definedName>
    <definedName name="_Parse_In" localSheetId="8" hidden="1">#REF!</definedName>
    <definedName name="_Parse_In" localSheetId="11" hidden="1">#REF!</definedName>
    <definedName name="_Parse_In" localSheetId="16" hidden="1">#REF!</definedName>
    <definedName name="_Parse_In" localSheetId="17" hidden="1">#REF!</definedName>
    <definedName name="_Parse_In" localSheetId="18" hidden="1">#REF!</definedName>
    <definedName name="_Parse_In" localSheetId="2" hidden="1">#REF!</definedName>
    <definedName name="_Parse_In" hidden="1">#REF!</definedName>
    <definedName name="_Sort" localSheetId="5" hidden="1">#REF!</definedName>
    <definedName name="_Sort" localSheetId="10" hidden="1">#REF!</definedName>
    <definedName name="_Sort" localSheetId="9" hidden="1">#REF!</definedName>
    <definedName name="_Sort" localSheetId="8" hidden="1">#REF!</definedName>
    <definedName name="_Sort" localSheetId="11" hidden="1">#REF!</definedName>
    <definedName name="_Sort" localSheetId="16" hidden="1">#REF!</definedName>
    <definedName name="_Sort" localSheetId="17" hidden="1">#REF!</definedName>
    <definedName name="_Sort" localSheetId="18" hidden="1">#REF!</definedName>
    <definedName name="_Sort" localSheetId="2" hidden="1">#REF!</definedName>
    <definedName name="_Sort" hidden="1">#REF!</definedName>
    <definedName name="AGGREGATION" localSheetId="7">#REF!</definedName>
    <definedName name="AGGREGATION" localSheetId="6">#REF!</definedName>
    <definedName name="AGGREGATION" localSheetId="5">#REF!</definedName>
    <definedName name="AGGREGATION" localSheetId="10">#REF!</definedName>
    <definedName name="AGGREGATION" localSheetId="9">#REF!</definedName>
    <definedName name="AGGREGATION" localSheetId="8">#REF!</definedName>
    <definedName name="AGGREGATION" localSheetId="13">#REF!</definedName>
    <definedName name="AGGREGATION" localSheetId="12">#REF!</definedName>
    <definedName name="AGGREGATION" localSheetId="11">#REF!</definedName>
    <definedName name="AGGREGATION" localSheetId="16">#REF!</definedName>
    <definedName name="AGGREGATION" localSheetId="17">#REF!</definedName>
    <definedName name="AGGREGATION" localSheetId="18">#REF!</definedName>
    <definedName name="AGGREGATION" localSheetId="2">#REF!</definedName>
    <definedName name="AGGREGATION">#REF!</definedName>
    <definedName name="Asset_type" localSheetId="5">#REF!</definedName>
    <definedName name="Asset_type" localSheetId="10">#REF!</definedName>
    <definedName name="Asset_type" localSheetId="9">#REF!</definedName>
    <definedName name="Asset_type" localSheetId="8">#REF!</definedName>
    <definedName name="Asset_type" localSheetId="13">#REF!</definedName>
    <definedName name="Asset_type" localSheetId="11">#REF!</definedName>
    <definedName name="Asset_type" localSheetId="16">#REF!</definedName>
    <definedName name="Asset_type" localSheetId="17">#REF!</definedName>
    <definedName name="Asset_type" localSheetId="18">#REF!</definedName>
    <definedName name="Asset_type" localSheetId="2">#REF!</definedName>
    <definedName name="Asset_type">#REF!</definedName>
    <definedName name="AtColumns" localSheetId="7">#REF!</definedName>
    <definedName name="AtColumns" localSheetId="6">#REF!</definedName>
    <definedName name="AtColumns" localSheetId="5">#REF!</definedName>
    <definedName name="AtColumns" localSheetId="10">#REF!</definedName>
    <definedName name="AtColumns" localSheetId="9">#REF!</definedName>
    <definedName name="AtColumns" localSheetId="8">#REF!</definedName>
    <definedName name="AtColumns" localSheetId="13">#REF!</definedName>
    <definedName name="AtColumns" localSheetId="11">#REF!</definedName>
    <definedName name="AtColumns" localSheetId="16">#REF!</definedName>
    <definedName name="AtColumns" localSheetId="17">#REF!</definedName>
    <definedName name="AtColumns" localSheetId="18">#REF!</definedName>
    <definedName name="AtColumns" localSheetId="2">#REF!</definedName>
    <definedName name="AtColumns">#REF!</definedName>
    <definedName name="atrange" localSheetId="7">#REF!</definedName>
    <definedName name="atrange" localSheetId="6">#REF!</definedName>
    <definedName name="atrange" localSheetId="5">#REF!</definedName>
    <definedName name="atrange" localSheetId="10">#REF!</definedName>
    <definedName name="atrange" localSheetId="9">#REF!</definedName>
    <definedName name="atrange" localSheetId="8">#REF!</definedName>
    <definedName name="atrange" localSheetId="13">#REF!</definedName>
    <definedName name="atrange" localSheetId="11">#REF!</definedName>
    <definedName name="atrange" localSheetId="16">#REF!</definedName>
    <definedName name="atrange" localSheetId="17">#REF!</definedName>
    <definedName name="atrange" localSheetId="18">#REF!</definedName>
    <definedName name="atrange" localSheetId="2">#REF!</definedName>
    <definedName name="atrange">#REF!</definedName>
    <definedName name="ATT_DIM_MAP_STATUS" localSheetId="7">#REF!</definedName>
    <definedName name="ATT_DIM_MAP_STATUS" localSheetId="6">#REF!</definedName>
    <definedName name="ATT_DIM_MAP_STATUS" localSheetId="5">#REF!</definedName>
    <definedName name="ATT_DIM_MAP_STATUS" localSheetId="10">#REF!</definedName>
    <definedName name="ATT_DIM_MAP_STATUS" localSheetId="9">#REF!</definedName>
    <definedName name="ATT_DIM_MAP_STATUS" localSheetId="8">#REF!</definedName>
    <definedName name="ATT_DIM_MAP_STATUS" localSheetId="13">#REF!</definedName>
    <definedName name="ATT_DIM_MAP_STATUS" localSheetId="11">#REF!</definedName>
    <definedName name="ATT_DIM_MAP_STATUS" localSheetId="16">#REF!</definedName>
    <definedName name="ATT_DIM_MAP_STATUS" localSheetId="17">#REF!</definedName>
    <definedName name="ATT_DIM_MAP_STATUS" localSheetId="18">#REF!</definedName>
    <definedName name="ATT_DIM_MAP_STATUS" localSheetId="2">#REF!</definedName>
    <definedName name="ATT_DIM_MAP_STATUS">#REF!</definedName>
    <definedName name="BALANCE_BASED_IND" localSheetId="7">#REF!</definedName>
    <definedName name="BALANCE_BASED_IND" localSheetId="6">#REF!</definedName>
    <definedName name="BALANCE_BASED_IND" localSheetId="5">#REF!</definedName>
    <definedName name="BALANCE_BASED_IND" localSheetId="10">#REF!</definedName>
    <definedName name="BALANCE_BASED_IND" localSheetId="9">#REF!</definedName>
    <definedName name="BALANCE_BASED_IND" localSheetId="8">#REF!</definedName>
    <definedName name="BALANCE_BASED_IND" localSheetId="13">#REF!</definedName>
    <definedName name="BALANCE_BASED_IND" localSheetId="11">#REF!</definedName>
    <definedName name="BALANCE_BASED_IND" localSheetId="16">#REF!</definedName>
    <definedName name="BALANCE_BASED_IND" localSheetId="17">#REF!</definedName>
    <definedName name="BALANCE_BASED_IND" localSheetId="18">#REF!</definedName>
    <definedName name="BALANCE_BASED_IND" localSheetId="2">#REF!</definedName>
    <definedName name="BALANCE_BASED_IND">#REF!</definedName>
    <definedName name="CHECK" localSheetId="7">#REF!</definedName>
    <definedName name="CHECK" localSheetId="6">#REF!</definedName>
    <definedName name="CHECK" localSheetId="5">#REF!</definedName>
    <definedName name="CHECK" localSheetId="10">#REF!</definedName>
    <definedName name="CHECK" localSheetId="9">#REF!</definedName>
    <definedName name="CHECK" localSheetId="8">#REF!</definedName>
    <definedName name="CHECK" localSheetId="13">#REF!</definedName>
    <definedName name="CHECK" localSheetId="11">#REF!</definedName>
    <definedName name="CHECK" localSheetId="16">#REF!</definedName>
    <definedName name="CHECK" localSheetId="17">#REF!</definedName>
    <definedName name="CHECK" localSheetId="18">#REF!</definedName>
    <definedName name="CHECK" localSheetId="2">#REF!</definedName>
    <definedName name="CHECK">#REF!</definedName>
    <definedName name="CoColumns" localSheetId="7">#REF!</definedName>
    <definedName name="CoColumns" localSheetId="6">#REF!</definedName>
    <definedName name="CoColumns" localSheetId="5">#REF!</definedName>
    <definedName name="CoColumns" localSheetId="10">#REF!</definedName>
    <definedName name="CoColumns" localSheetId="9">#REF!</definedName>
    <definedName name="CoColumns" localSheetId="8">#REF!</definedName>
    <definedName name="CoColumns" localSheetId="13">#REF!</definedName>
    <definedName name="CoColumns" localSheetId="11">#REF!</definedName>
    <definedName name="CoColumns" localSheetId="16">#REF!</definedName>
    <definedName name="CoColumns" localSheetId="17">#REF!</definedName>
    <definedName name="CoColumns" localSheetId="18">#REF!</definedName>
    <definedName name="CoColumns" localSheetId="2">#REF!</definedName>
    <definedName name="CoColumns">#REF!</definedName>
    <definedName name="com">[1]A!$B$1</definedName>
    <definedName name="CoName">[2]main!$E$5</definedName>
    <definedName name="CoType" localSheetId="5">#REF!</definedName>
    <definedName name="CoType" localSheetId="10">#REF!</definedName>
    <definedName name="CoType" localSheetId="9">#REF!</definedName>
    <definedName name="CoType" localSheetId="8">#REF!</definedName>
    <definedName name="CoType" localSheetId="11">#REF!</definedName>
    <definedName name="CoType" localSheetId="16">#REF!</definedName>
    <definedName name="CoType" localSheetId="17">#REF!</definedName>
    <definedName name="CoType" localSheetId="18">#REF!</definedName>
    <definedName name="CoType" localSheetId="2">#REF!</definedName>
    <definedName name="CoType">#REF!</definedName>
    <definedName name="cy">[1]A!$H$5</definedName>
    <definedName name="d" localSheetId="5">#REF!</definedName>
    <definedName name="d" localSheetId="10">#REF!</definedName>
    <definedName name="d" localSheetId="9">#REF!</definedName>
    <definedName name="d" localSheetId="8">#REF!</definedName>
    <definedName name="d" localSheetId="11">#REF!</definedName>
    <definedName name="d" localSheetId="16">#REF!</definedName>
    <definedName name="d" localSheetId="17">#REF!</definedName>
    <definedName name="d" localSheetId="18">#REF!</definedName>
    <definedName name="d" localSheetId="2">#REF!</definedName>
    <definedName name="d">#REF!</definedName>
    <definedName name="DeColumns" localSheetId="7">#REF!</definedName>
    <definedName name="DeColumns" localSheetId="6">#REF!</definedName>
    <definedName name="DeColumns" localSheetId="5">#REF!</definedName>
    <definedName name="DeColumns" localSheetId="10">#REF!</definedName>
    <definedName name="DeColumns" localSheetId="9">#REF!</definedName>
    <definedName name="DeColumns" localSheetId="8">#REF!</definedName>
    <definedName name="DeColumns" localSheetId="13">#REF!</definedName>
    <definedName name="DeColumns" localSheetId="11">#REF!</definedName>
    <definedName name="DeColumns" localSheetId="16">#REF!</definedName>
    <definedName name="DeColumns" localSheetId="17">#REF!</definedName>
    <definedName name="DeColumns" localSheetId="18">#REF!</definedName>
    <definedName name="DeColumns" localSheetId="2">#REF!</definedName>
    <definedName name="DeColumns">#REF!</definedName>
    <definedName name="DIM_STATUS" localSheetId="7">#REF!</definedName>
    <definedName name="DIM_STATUS" localSheetId="6">#REF!</definedName>
    <definedName name="DIM_STATUS" localSheetId="5">#REF!</definedName>
    <definedName name="DIM_STATUS" localSheetId="10">#REF!</definedName>
    <definedName name="DIM_STATUS" localSheetId="9">#REF!</definedName>
    <definedName name="DIM_STATUS" localSheetId="8">#REF!</definedName>
    <definedName name="DIM_STATUS" localSheetId="13">#REF!</definedName>
    <definedName name="DIM_STATUS" localSheetId="11">#REF!</definedName>
    <definedName name="DIM_STATUS" localSheetId="16">#REF!</definedName>
    <definedName name="DIM_STATUS" localSheetId="17">#REF!</definedName>
    <definedName name="DIM_STATUS" localSheetId="18">#REF!</definedName>
    <definedName name="DIM_STATUS" localSheetId="2">#REF!</definedName>
    <definedName name="DIM_STATUS">#REF!</definedName>
    <definedName name="DoColumns" localSheetId="7">#REF!</definedName>
    <definedName name="DoColumns" localSheetId="6">#REF!</definedName>
    <definedName name="DoColumns" localSheetId="5">#REF!</definedName>
    <definedName name="DoColumns" localSheetId="10">#REF!</definedName>
    <definedName name="DoColumns" localSheetId="9">#REF!</definedName>
    <definedName name="DoColumns" localSheetId="8">#REF!</definedName>
    <definedName name="DoColumns" localSheetId="13">#REF!</definedName>
    <definedName name="DoColumns" localSheetId="11">#REF!</definedName>
    <definedName name="DoColumns" localSheetId="16">#REF!</definedName>
    <definedName name="DoColumns" localSheetId="17">#REF!</definedName>
    <definedName name="DoColumns" localSheetId="18">#REF!</definedName>
    <definedName name="DoColumns" localSheetId="2">#REF!</definedName>
    <definedName name="DoColumns">#REF!</definedName>
    <definedName name="DOMAIN" localSheetId="7">#REF!</definedName>
    <definedName name="DOMAIN" localSheetId="6">#REF!</definedName>
    <definedName name="DOMAIN" localSheetId="5">#REF!</definedName>
    <definedName name="DOMAIN" localSheetId="10">#REF!</definedName>
    <definedName name="DOMAIN" localSheetId="9">#REF!</definedName>
    <definedName name="DOMAIN" localSheetId="8">#REF!</definedName>
    <definedName name="DOMAIN" localSheetId="13">#REF!</definedName>
    <definedName name="DOMAIN" localSheetId="11">#REF!</definedName>
    <definedName name="DOMAIN" localSheetId="16">#REF!</definedName>
    <definedName name="DOMAIN" localSheetId="17">#REF!</definedName>
    <definedName name="DOMAIN" localSheetId="18">#REF!</definedName>
    <definedName name="DOMAIN" localSheetId="2">#REF!</definedName>
    <definedName name="DOMAIN">#REF!</definedName>
    <definedName name="dst">[1]A!$C$67</definedName>
    <definedName name="ee" localSheetId="5">#REF!</definedName>
    <definedName name="ee" localSheetId="10">#REF!</definedName>
    <definedName name="ee" localSheetId="9">#REF!</definedName>
    <definedName name="ee" localSheetId="8">#REF!</definedName>
    <definedName name="ee" localSheetId="11">#REF!</definedName>
    <definedName name="ee" localSheetId="16">#REF!</definedName>
    <definedName name="ee" localSheetId="17">#REF!</definedName>
    <definedName name="ee" localSheetId="18">#REF!</definedName>
    <definedName name="ee" localSheetId="2">#REF!</definedName>
    <definedName name="ee">#REF!</definedName>
    <definedName name="EndDate" localSheetId="5">#REF!</definedName>
    <definedName name="EndDate" localSheetId="10">#REF!</definedName>
    <definedName name="EndDate" localSheetId="9">#REF!</definedName>
    <definedName name="EndDate" localSheetId="8">#REF!</definedName>
    <definedName name="EndDate" localSheetId="11">#REF!</definedName>
    <definedName name="EndDate" localSheetId="16">#REF!</definedName>
    <definedName name="EndDate" localSheetId="17">#REF!</definedName>
    <definedName name="EndDate" localSheetId="18">#REF!</definedName>
    <definedName name="EndDate" localSheetId="2">#REF!</definedName>
    <definedName name="EndDate">#REF!</definedName>
    <definedName name="ENTITY" localSheetId="7">#REF!</definedName>
    <definedName name="ENTITY" localSheetId="6">#REF!</definedName>
    <definedName name="ENTITY" localSheetId="5">#REF!</definedName>
    <definedName name="ENTITY" localSheetId="10">#REF!</definedName>
    <definedName name="ENTITY" localSheetId="9">#REF!</definedName>
    <definedName name="ENTITY" localSheetId="8">#REF!</definedName>
    <definedName name="ENTITY" localSheetId="13">#REF!</definedName>
    <definedName name="ENTITY" localSheetId="11">#REF!</definedName>
    <definedName name="ENTITY" localSheetId="16">#REF!</definedName>
    <definedName name="ENTITY" localSheetId="17">#REF!</definedName>
    <definedName name="ENTITY" localSheetId="18">#REF!</definedName>
    <definedName name="ENTITY" localSheetId="2">#REF!</definedName>
    <definedName name="ENTITY">#REF!</definedName>
    <definedName name="Entity_type" localSheetId="5">#REF!</definedName>
    <definedName name="Entity_type" localSheetId="10">#REF!</definedName>
    <definedName name="Entity_type" localSheetId="9">#REF!</definedName>
    <definedName name="Entity_type" localSheetId="8">#REF!</definedName>
    <definedName name="Entity_type" localSheetId="13">#REF!</definedName>
    <definedName name="Entity_type" localSheetId="11">#REF!</definedName>
    <definedName name="Entity_type" localSheetId="16">#REF!</definedName>
    <definedName name="Entity_type" localSheetId="17">#REF!</definedName>
    <definedName name="Entity_type" localSheetId="18">#REF!</definedName>
    <definedName name="Entity_type" localSheetId="2">#REF!</definedName>
    <definedName name="Entity_type">#REF!</definedName>
    <definedName name="f" localSheetId="5" hidden="1">#REF!</definedName>
    <definedName name="f" localSheetId="10" hidden="1">#REF!</definedName>
    <definedName name="f" localSheetId="9" hidden="1">#REF!</definedName>
    <definedName name="f" localSheetId="8" hidden="1">#REF!</definedName>
    <definedName name="f" localSheetId="13" hidden="1">#REF!</definedName>
    <definedName name="f" localSheetId="11" hidden="1">#REF!</definedName>
    <definedName name="f" localSheetId="16" hidden="1">#REF!</definedName>
    <definedName name="f" localSheetId="17" hidden="1">#REF!</definedName>
    <definedName name="f" localSheetId="18" hidden="1">#REF!</definedName>
    <definedName name="f" localSheetId="2" hidden="1">#REF!</definedName>
    <definedName name="f" hidden="1">#REF!</definedName>
    <definedName name="fffff" localSheetId="5" hidden="1">#REF!</definedName>
    <definedName name="fffff" localSheetId="10" hidden="1">#REF!</definedName>
    <definedName name="fffff" localSheetId="9" hidden="1">#REF!</definedName>
    <definedName name="fffff" localSheetId="8" hidden="1">#REF!</definedName>
    <definedName name="fffff" localSheetId="13" hidden="1">#REF!</definedName>
    <definedName name="fffff" localSheetId="11" hidden="1">#REF!</definedName>
    <definedName name="fffff" localSheetId="16" hidden="1">#REF!</definedName>
    <definedName name="fffff" localSheetId="17" hidden="1">#REF!</definedName>
    <definedName name="fffff" localSheetId="18" hidden="1">#REF!</definedName>
    <definedName name="fffff" localSheetId="2" hidden="1">#REF!</definedName>
    <definedName name="fffff" hidden="1">#REF!</definedName>
    <definedName name="FORMAT" localSheetId="7">#REF!</definedName>
    <definedName name="FORMAT" localSheetId="6">#REF!</definedName>
    <definedName name="FORMAT" localSheetId="5">#REF!</definedName>
    <definedName name="FORMAT" localSheetId="10">#REF!</definedName>
    <definedName name="FORMAT" localSheetId="9">#REF!</definedName>
    <definedName name="FORMAT" localSheetId="8">#REF!</definedName>
    <definedName name="FORMAT" localSheetId="13">#REF!</definedName>
    <definedName name="FORMAT" localSheetId="11">#REF!</definedName>
    <definedName name="FORMAT" localSheetId="16">#REF!</definedName>
    <definedName name="FORMAT" localSheetId="17">#REF!</definedName>
    <definedName name="FORMAT" localSheetId="18">#REF!</definedName>
    <definedName name="FORMAT" localSheetId="2">#REF!</definedName>
    <definedName name="FORMAT">#REF!</definedName>
    <definedName name="FREQUENCY_NUM" localSheetId="7">#REF!</definedName>
    <definedName name="FREQUENCY_NUM" localSheetId="6">#REF!</definedName>
    <definedName name="FREQUENCY_NUM" localSheetId="5">#REF!</definedName>
    <definedName name="FREQUENCY_NUM" localSheetId="10">#REF!</definedName>
    <definedName name="FREQUENCY_NUM" localSheetId="9">#REF!</definedName>
    <definedName name="FREQUENCY_NUM" localSheetId="8">#REF!</definedName>
    <definedName name="FREQUENCY_NUM" localSheetId="13">#REF!</definedName>
    <definedName name="FREQUENCY_NUM" localSheetId="11">#REF!</definedName>
    <definedName name="FREQUENCY_NUM" localSheetId="16">#REF!</definedName>
    <definedName name="FREQUENCY_NUM" localSheetId="17">#REF!</definedName>
    <definedName name="FREQUENCY_NUM" localSheetId="18">#REF!</definedName>
    <definedName name="FREQUENCY_NUM" localSheetId="2">#REF!</definedName>
    <definedName name="FREQUENCY_NUM">#REF!</definedName>
    <definedName name="fst">[1]A!$C$66</definedName>
    <definedName name="GBP" localSheetId="5">#REF!</definedName>
    <definedName name="GBP" localSheetId="10">#REF!</definedName>
    <definedName name="GBP" localSheetId="9">#REF!</definedName>
    <definedName name="GBP" localSheetId="8">#REF!</definedName>
    <definedName name="GBP" localSheetId="11">#REF!</definedName>
    <definedName name="GBP" localSheetId="16">#REF!</definedName>
    <definedName name="GBP" localSheetId="17">#REF!</definedName>
    <definedName name="GBP" localSheetId="18">#REF!</definedName>
    <definedName name="GBP" localSheetId="2">#REF!</definedName>
    <definedName name="GBP">#REF!</definedName>
    <definedName name="isLifeCo">[2]main!$F$24</definedName>
    <definedName name="isMBA" localSheetId="5">#REF!</definedName>
    <definedName name="isMBA" localSheetId="10">#REF!</definedName>
    <definedName name="isMBA" localSheetId="9">#REF!</definedName>
    <definedName name="isMBA" localSheetId="8">#REF!</definedName>
    <definedName name="isMBA" localSheetId="11">#REF!</definedName>
    <definedName name="isMBA" localSheetId="16">#REF!</definedName>
    <definedName name="isMBA" localSheetId="17">#REF!</definedName>
    <definedName name="isMBA" localSheetId="18">#REF!</definedName>
    <definedName name="isMBA" localSheetId="2">#REF!</definedName>
    <definedName name="isMBA">#REF!</definedName>
    <definedName name="isNLco">[2]main!$F$25</definedName>
    <definedName name="isNonMBA" localSheetId="5">#REF!</definedName>
    <definedName name="isNonMBA" localSheetId="10">#REF!</definedName>
    <definedName name="isNonMBA" localSheetId="9">#REF!</definedName>
    <definedName name="isNonMBA" localSheetId="8">#REF!</definedName>
    <definedName name="isNonMBA" localSheetId="11">#REF!</definedName>
    <definedName name="isNonMBA" localSheetId="16">#REF!</definedName>
    <definedName name="isNonMBA" localSheetId="17">#REF!</definedName>
    <definedName name="isNonMBA" localSheetId="18">#REF!</definedName>
    <definedName name="isNonMBA" localSheetId="2">#REF!</definedName>
    <definedName name="isNonMBA">#REF!</definedName>
    <definedName name="isValidCoType">[2]main!$F$23</definedName>
    <definedName name="it">[1]A!$C$69</definedName>
    <definedName name="lgt">[1]A!$C$71</definedName>
    <definedName name="LRF300.2" localSheetId="5">#REF!</definedName>
    <definedName name="LRF300.2" localSheetId="10">#REF!</definedName>
    <definedName name="LRF300.2" localSheetId="9">#REF!</definedName>
    <definedName name="LRF300.2" localSheetId="8">#REF!</definedName>
    <definedName name="LRF300.2" localSheetId="11">#REF!</definedName>
    <definedName name="LRF300.2" localSheetId="16">#REF!</definedName>
    <definedName name="LRF300.2" localSheetId="17">#REF!</definedName>
    <definedName name="LRF300.2" localSheetId="18">#REF!</definedName>
    <definedName name="LRF300.2" localSheetId="2">#REF!</definedName>
    <definedName name="LRF300.2">#REF!</definedName>
    <definedName name="Majors">'[3]Impairment Data'!$A$1:$A$4</definedName>
    <definedName name="NeColumns" localSheetId="7">#REF!</definedName>
    <definedName name="NeColumns" localSheetId="6">#REF!</definedName>
    <definedName name="NeColumns" localSheetId="5">#REF!</definedName>
    <definedName name="NeColumns" localSheetId="10">#REF!</definedName>
    <definedName name="NeColumns" localSheetId="9">#REF!</definedName>
    <definedName name="NeColumns" localSheetId="8">#REF!</definedName>
    <definedName name="NeColumns" localSheetId="13">#REF!</definedName>
    <definedName name="NeColumns" localSheetId="11">#REF!</definedName>
    <definedName name="NeColumns" localSheetId="16">#REF!</definedName>
    <definedName name="NeColumns" localSheetId="17">#REF!</definedName>
    <definedName name="NeColumns" localSheetId="18">#REF!</definedName>
    <definedName name="NeColumns" localSheetId="2">#REF!</definedName>
    <definedName name="NeColumns">#REF!</definedName>
    <definedName name="NZD" localSheetId="5">#REF!</definedName>
    <definedName name="NZD" localSheetId="10">#REF!</definedName>
    <definedName name="NZD" localSheetId="9">#REF!</definedName>
    <definedName name="NZD" localSheetId="8">#REF!</definedName>
    <definedName name="NZD" localSheetId="11">#REF!</definedName>
    <definedName name="NZD" localSheetId="16">#REF!</definedName>
    <definedName name="NZD" localSheetId="17">#REF!</definedName>
    <definedName name="NZD" localSheetId="18">#REF!</definedName>
    <definedName name="NZD" localSheetId="2">#REF!</definedName>
    <definedName name="NZD">#REF!</definedName>
    <definedName name="ODB_DATA_TYPE" localSheetId="7">#REF!</definedName>
    <definedName name="ODB_DATA_TYPE" localSheetId="6">#REF!</definedName>
    <definedName name="ODB_DATA_TYPE" localSheetId="5">#REF!</definedName>
    <definedName name="ODB_DATA_TYPE" localSheetId="10">#REF!</definedName>
    <definedName name="ODB_DATA_TYPE" localSheetId="9">#REF!</definedName>
    <definedName name="ODB_DATA_TYPE" localSheetId="8">#REF!</definedName>
    <definedName name="ODB_DATA_TYPE" localSheetId="13">#REF!</definedName>
    <definedName name="ODB_DATA_TYPE" localSheetId="11">#REF!</definedName>
    <definedName name="ODB_DATA_TYPE" localSheetId="16">#REF!</definedName>
    <definedName name="ODB_DATA_TYPE" localSheetId="17">#REF!</definedName>
    <definedName name="ODB_DATA_TYPE" localSheetId="18">#REF!</definedName>
    <definedName name="ODB_DATA_TYPE" localSheetId="2">#REF!</definedName>
    <definedName name="ODB_DATA_TYPE">#REF!</definedName>
    <definedName name="ot">[1]A!$C$72</definedName>
    <definedName name="PREPOPULATE" localSheetId="7">#REF!</definedName>
    <definedName name="PREPOPULATE" localSheetId="6">#REF!</definedName>
    <definedName name="PREPOPULATE" localSheetId="5">#REF!</definedName>
    <definedName name="PREPOPULATE" localSheetId="10">#REF!</definedName>
    <definedName name="PREPOPULATE" localSheetId="9">#REF!</definedName>
    <definedName name="PREPOPULATE" localSheetId="8">#REF!</definedName>
    <definedName name="PREPOPULATE" localSheetId="13">#REF!</definedName>
    <definedName name="PREPOPULATE" localSheetId="11">#REF!</definedName>
    <definedName name="PREPOPULATE" localSheetId="16">#REF!</definedName>
    <definedName name="PREPOPULATE" localSheetId="17">#REF!</definedName>
    <definedName name="PREPOPULATE" localSheetId="18">#REF!</definedName>
    <definedName name="PREPOPULATE" localSheetId="2">#REF!</definedName>
    <definedName name="PREPOPULATE">#REF!</definedName>
    <definedName name="_xlnm.Print_Area" localSheetId="7">'1A_DB-GMM-CV'!$B$2:$M$46</definedName>
    <definedName name="_xlnm.Print_Area" localSheetId="6">'1A_DB-GMM-NV'!$B$2:$M$53</definedName>
    <definedName name="_xlnm.Print_Area" localSheetId="5">'1A_DB-PAA'!$B$2:$O$46</definedName>
    <definedName name="_xlnm.Print_Area" localSheetId="10">'1B_IR-GMM-CV'!$B$2:$M$46</definedName>
    <definedName name="_xlnm.Print_Area" localSheetId="9">'1B_IR-GMM-NV'!$B$2:$M$53</definedName>
    <definedName name="_xlnm.Print_Area" localSheetId="8">'1B_IR-PAA'!$B$2:$O$46</definedName>
    <definedName name="_xlnm.Print_Area" localSheetId="16">'S1-PR'!$B$6:$L$143</definedName>
    <definedName name="_xlnm.Print_Area" localSheetId="17">'S2-IR'!$B$6:$P$76</definedName>
    <definedName name="_xlnm.Print_Area" localSheetId="18">'S2-OR'!$B$6:$X$77</definedName>
    <definedName name="_xlnm.Print_Titles" localSheetId="16">'S1-PR'!$6:$8</definedName>
    <definedName name="_xlnm.Print_Titles" localSheetId="17">'S2-IR'!$6:$11</definedName>
    <definedName name="_xlnm.Print_Titles" localSheetId="18">'S2-OR'!$6:$12</definedName>
    <definedName name="pt">[1]A!$C$65</definedName>
    <definedName name="q" localSheetId="5">#REF!</definedName>
    <definedName name="q" localSheetId="10">#REF!</definedName>
    <definedName name="q" localSheetId="9">#REF!</definedName>
    <definedName name="q" localSheetId="8">#REF!</definedName>
    <definedName name="q" localSheetId="13">#REF!</definedName>
    <definedName name="q" localSheetId="11">#REF!</definedName>
    <definedName name="q" localSheetId="16">#REF!</definedName>
    <definedName name="q" localSheetId="17">#REF!</definedName>
    <definedName name="q" localSheetId="18">#REF!</definedName>
    <definedName name="q" localSheetId="2">#REF!</definedName>
    <definedName name="q">#REF!</definedName>
    <definedName name="rCName" localSheetId="7">#REF!</definedName>
    <definedName name="rCName" localSheetId="6">#REF!</definedName>
    <definedName name="rCName" localSheetId="5">#REF!</definedName>
    <definedName name="rCName" localSheetId="10">#REF!</definedName>
    <definedName name="rCName" localSheetId="9">#REF!</definedName>
    <definedName name="rCName" localSheetId="8">#REF!</definedName>
    <definedName name="rCName" localSheetId="13">#REF!</definedName>
    <definedName name="rCName" localSheetId="12">#REF!</definedName>
    <definedName name="rCName" localSheetId="11">#REF!</definedName>
    <definedName name="rCName" localSheetId="16">#REF!</definedName>
    <definedName name="rCName" localSheetId="17">#REF!</definedName>
    <definedName name="rCName" localSheetId="18">#REF!</definedName>
    <definedName name="rCName" localSheetId="2">#REF!</definedName>
    <definedName name="rCName">#REF!</definedName>
    <definedName name="REPORTING_CONS" localSheetId="7">#REF!</definedName>
    <definedName name="REPORTING_CONS" localSheetId="6">#REF!</definedName>
    <definedName name="REPORTING_CONS" localSheetId="5">#REF!</definedName>
    <definedName name="REPORTING_CONS" localSheetId="10">#REF!</definedName>
    <definedName name="REPORTING_CONS" localSheetId="9">#REF!</definedName>
    <definedName name="REPORTING_CONS" localSheetId="8">#REF!</definedName>
    <definedName name="REPORTING_CONS" localSheetId="13">#REF!</definedName>
    <definedName name="REPORTING_CONS" localSheetId="12">#REF!</definedName>
    <definedName name="REPORTING_CONS" localSheetId="11">#REF!</definedName>
    <definedName name="REPORTING_CONS" localSheetId="16">#REF!</definedName>
    <definedName name="REPORTING_CONS" localSheetId="17">#REF!</definedName>
    <definedName name="REPORTING_CONS" localSheetId="18">#REF!</definedName>
    <definedName name="REPORTING_CONS" localSheetId="2">#REF!</definedName>
    <definedName name="REPORTING_CONS">#REF!</definedName>
    <definedName name="REPORTING_CONSOLIDATION" localSheetId="7">#REF!</definedName>
    <definedName name="REPORTING_CONSOLIDATION" localSheetId="6">#REF!</definedName>
    <definedName name="REPORTING_CONSOLIDATION" localSheetId="5">#REF!</definedName>
    <definedName name="REPORTING_CONSOLIDATION" localSheetId="10">#REF!</definedName>
    <definedName name="REPORTING_CONSOLIDATION" localSheetId="9">#REF!</definedName>
    <definedName name="REPORTING_CONSOLIDATION" localSheetId="8">#REF!</definedName>
    <definedName name="REPORTING_CONSOLIDATION" localSheetId="13">#REF!</definedName>
    <definedName name="REPORTING_CONSOLIDATION" localSheetId="12">#REF!</definedName>
    <definedName name="REPORTING_CONSOLIDATION" localSheetId="11">#REF!</definedName>
    <definedName name="REPORTING_CONSOLIDATION" localSheetId="16">#REF!</definedName>
    <definedName name="REPORTING_CONSOLIDATION" localSheetId="17">#REF!</definedName>
    <definedName name="REPORTING_CONSOLIDATION" localSheetId="18">#REF!</definedName>
    <definedName name="REPORTING_CONSOLIDATION" localSheetId="2">#REF!</definedName>
    <definedName name="REPORTING_CONSOLIDATION">#REF!</definedName>
    <definedName name="rMandatory" localSheetId="7">#REF!</definedName>
    <definedName name="rMandatory" localSheetId="6">#REF!</definedName>
    <definedName name="rMandatory" localSheetId="5">#REF!</definedName>
    <definedName name="rMandatory" localSheetId="10">#REF!</definedName>
    <definedName name="rMandatory" localSheetId="9">#REF!</definedName>
    <definedName name="rMandatory" localSheetId="8">#REF!</definedName>
    <definedName name="rMandatory" localSheetId="13">#REF!</definedName>
    <definedName name="rMandatory" localSheetId="11">#REF!</definedName>
    <definedName name="rMandatory" localSheetId="16">#REF!</definedName>
    <definedName name="rMandatory" localSheetId="17">#REF!</definedName>
    <definedName name="rMandatory" localSheetId="18">#REF!</definedName>
    <definedName name="rMandatory" localSheetId="2">#REF!</definedName>
    <definedName name="rMandatory">#REF!</definedName>
    <definedName name="rOptional" localSheetId="7">#REF!</definedName>
    <definedName name="rOptional" localSheetId="6">#REF!</definedName>
    <definedName name="rOptional" localSheetId="5">#REF!</definedName>
    <definedName name="rOptional" localSheetId="10">#REF!</definedName>
    <definedName name="rOptional" localSheetId="9">#REF!</definedName>
    <definedName name="rOptional" localSheetId="8">#REF!</definedName>
    <definedName name="rOptional" localSheetId="13">#REF!</definedName>
    <definedName name="rOptional" localSheetId="11">#REF!</definedName>
    <definedName name="rOptional" localSheetId="16">#REF!</definedName>
    <definedName name="rOptional" localSheetId="17">#REF!</definedName>
    <definedName name="rOptional" localSheetId="18">#REF!</definedName>
    <definedName name="rOptional" localSheetId="2">#REF!</definedName>
    <definedName name="rOptional">#REF!</definedName>
    <definedName name="Rule_application_level" localSheetId="7">#REF!</definedName>
    <definedName name="Rule_application_level" localSheetId="6">#REF!</definedName>
    <definedName name="Rule_application_level" localSheetId="5">#REF!</definedName>
    <definedName name="Rule_application_level" localSheetId="10">#REF!</definedName>
    <definedName name="Rule_application_level" localSheetId="9">#REF!</definedName>
    <definedName name="Rule_application_level" localSheetId="8">#REF!</definedName>
    <definedName name="Rule_application_level" localSheetId="13">#REF!</definedName>
    <definedName name="Rule_application_level" localSheetId="11">#REF!</definedName>
    <definedName name="Rule_application_level" localSheetId="16">#REF!</definedName>
    <definedName name="Rule_application_level" localSheetId="17">#REF!</definedName>
    <definedName name="Rule_application_level" localSheetId="18">#REF!</definedName>
    <definedName name="Rule_application_level" localSheetId="2">#REF!</definedName>
    <definedName name="Rule_application_level">#REF!</definedName>
    <definedName name="rUnique" localSheetId="7">#REF!</definedName>
    <definedName name="rUnique" localSheetId="6">#REF!</definedName>
    <definedName name="rUnique" localSheetId="5">#REF!</definedName>
    <definedName name="rUnique" localSheetId="10">#REF!</definedName>
    <definedName name="rUnique" localSheetId="9">#REF!</definedName>
    <definedName name="rUnique" localSheetId="8">#REF!</definedName>
    <definedName name="rUnique" localSheetId="13">#REF!</definedName>
    <definedName name="rUnique" localSheetId="11">#REF!</definedName>
    <definedName name="rUnique" localSheetId="16">#REF!</definedName>
    <definedName name="rUnique" localSheetId="17">#REF!</definedName>
    <definedName name="rUnique" localSheetId="18">#REF!</definedName>
    <definedName name="rUnique" localSheetId="2">#REF!</definedName>
    <definedName name="rUnique">#REF!</definedName>
    <definedName name="rWName" localSheetId="7">#REF!</definedName>
    <definedName name="rWName" localSheetId="6">#REF!</definedName>
    <definedName name="rWName" localSheetId="5">#REF!</definedName>
    <definedName name="rWName" localSheetId="10">#REF!</definedName>
    <definedName name="rWName" localSheetId="9">#REF!</definedName>
    <definedName name="rWName" localSheetId="8">#REF!</definedName>
    <definedName name="rWName" localSheetId="13">#REF!</definedName>
    <definedName name="rWName" localSheetId="11">#REF!</definedName>
    <definedName name="rWName" localSheetId="16">#REF!</definedName>
    <definedName name="rWName" localSheetId="17">#REF!</definedName>
    <definedName name="rWName" localSheetId="18">#REF!</definedName>
    <definedName name="rWName" localSheetId="2">#REF!</definedName>
    <definedName name="rWName">#REF!</definedName>
    <definedName name="SEVERITY" localSheetId="7">#REF!</definedName>
    <definedName name="SEVERITY" localSheetId="6">#REF!</definedName>
    <definedName name="SEVERITY" localSheetId="5">#REF!</definedName>
    <definedName name="SEVERITY" localSheetId="10">#REF!</definedName>
    <definedName name="SEVERITY" localSheetId="9">#REF!</definedName>
    <definedName name="SEVERITY" localSheetId="8">#REF!</definedName>
    <definedName name="SEVERITY" localSheetId="13">#REF!</definedName>
    <definedName name="SEVERITY" localSheetId="11">#REF!</definedName>
    <definedName name="SEVERITY" localSheetId="16">#REF!</definedName>
    <definedName name="SEVERITY" localSheetId="17">#REF!</definedName>
    <definedName name="SEVERITY" localSheetId="18">#REF!</definedName>
    <definedName name="SEVERITY" localSheetId="2">#REF!</definedName>
    <definedName name="SEVERITY">#REF!</definedName>
    <definedName name="StartDate">[2]main!$E$7</definedName>
    <definedName name="STATUS" localSheetId="7">#REF!</definedName>
    <definedName name="STATUS" localSheetId="6">#REF!</definedName>
    <definedName name="STATUS" localSheetId="5">#REF!</definedName>
    <definedName name="STATUS" localSheetId="10">#REF!</definedName>
    <definedName name="STATUS" localSheetId="9">#REF!</definedName>
    <definedName name="STATUS" localSheetId="8">#REF!</definedName>
    <definedName name="STATUS" localSheetId="13">#REF!</definedName>
    <definedName name="STATUS" localSheetId="11">#REF!</definedName>
    <definedName name="STATUS" localSheetId="16">#REF!</definedName>
    <definedName name="STATUS" localSheetId="17">#REF!</definedName>
    <definedName name="STATUS" localSheetId="18">#REF!</definedName>
    <definedName name="STATUS" localSheetId="2">#REF!</definedName>
    <definedName name="STATUS">#REF!</definedName>
    <definedName name="STATUSD">[4]Lists!$K$2:$K$6</definedName>
    <definedName name="TaColumns" localSheetId="7">#REF!</definedName>
    <definedName name="TaColumns" localSheetId="6">#REF!</definedName>
    <definedName name="TaColumns" localSheetId="5">#REF!</definedName>
    <definedName name="TaColumns" localSheetId="10">#REF!</definedName>
    <definedName name="TaColumns" localSheetId="9">#REF!</definedName>
    <definedName name="TaColumns" localSheetId="8">#REF!</definedName>
    <definedName name="TaColumns" localSheetId="13">#REF!</definedName>
    <definedName name="TaColumns" localSheetId="12">#REF!</definedName>
    <definedName name="TaColumns" localSheetId="11">#REF!</definedName>
    <definedName name="TaColumns" localSheetId="16">#REF!</definedName>
    <definedName name="TaColumns" localSheetId="17">#REF!</definedName>
    <definedName name="TaColumns" localSheetId="18">#REF!</definedName>
    <definedName name="TaColumns" localSheetId="2">#REF!</definedName>
    <definedName name="TaColumns">#REF!</definedName>
    <definedName name="tp">[1]wbs!$G$25</definedName>
    <definedName name="tppy">[1]wbs!$M$25</definedName>
    <definedName name="UNIT_CDE" localSheetId="7">#REF!</definedName>
    <definedName name="UNIT_CDE" localSheetId="6">#REF!</definedName>
    <definedName name="UNIT_CDE" localSheetId="5">#REF!</definedName>
    <definedName name="UNIT_CDE" localSheetId="10">#REF!</definedName>
    <definedName name="UNIT_CDE" localSheetId="9">#REF!</definedName>
    <definedName name="UNIT_CDE" localSheetId="8">#REF!</definedName>
    <definedName name="UNIT_CDE" localSheetId="13">#REF!</definedName>
    <definedName name="UNIT_CDE" localSheetId="12">#REF!</definedName>
    <definedName name="UNIT_CDE" localSheetId="11">#REF!</definedName>
    <definedName name="UNIT_CDE" localSheetId="16">#REF!</definedName>
    <definedName name="UNIT_CDE" localSheetId="17">#REF!</definedName>
    <definedName name="UNIT_CDE" localSheetId="18">#REF!</definedName>
    <definedName name="UNIT_CDE" localSheetId="2">#REF!</definedName>
    <definedName name="UNIT_CDE">#REF!</definedName>
    <definedName name="USD" localSheetId="5">#REF!</definedName>
    <definedName name="USD" localSheetId="10">#REF!</definedName>
    <definedName name="USD" localSheetId="9">#REF!</definedName>
    <definedName name="USD" localSheetId="8">#REF!</definedName>
    <definedName name="USD" localSheetId="11">#REF!</definedName>
    <definedName name="USD" localSheetId="16">#REF!</definedName>
    <definedName name="USD" localSheetId="17">#REF!</definedName>
    <definedName name="USD" localSheetId="18">#REF!</definedName>
    <definedName name="USD" localSheetId="2">#REF!</definedName>
    <definedName name="USD">#REF!</definedName>
    <definedName name="useRBC2">[2]main!$F$30</definedName>
    <definedName name="VaColumns" localSheetId="7">#REF!</definedName>
    <definedName name="VaColumns" localSheetId="6">#REF!</definedName>
    <definedName name="VaColumns" localSheetId="5">#REF!</definedName>
    <definedName name="VaColumns" localSheetId="10">#REF!</definedName>
    <definedName name="VaColumns" localSheetId="9">#REF!</definedName>
    <definedName name="VaColumns" localSheetId="8">#REF!</definedName>
    <definedName name="VaColumns" localSheetId="13">#REF!</definedName>
    <definedName name="VaColumns" localSheetId="12">#REF!</definedName>
    <definedName name="VaColumns" localSheetId="11">#REF!</definedName>
    <definedName name="VaColumns" localSheetId="16">#REF!</definedName>
    <definedName name="VaColumns" localSheetId="17">#REF!</definedName>
    <definedName name="VaColumns" localSheetId="18">#REF!</definedName>
    <definedName name="VaColumns" localSheetId="2">#REF!</definedName>
    <definedName name="VaColumns">#REF!</definedName>
    <definedName name="vat">[1]A!$C$68</definedName>
    <definedName name="wt">[1]A!$C$70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2" roundtripDataSignature="AMtx7mhyYPcRST/USV67IxThBggasmBZhQ=="/>
    </ext>
  </extLst>
</workbook>
</file>

<file path=xl/calcChain.xml><?xml version="1.0" encoding="utf-8"?>
<calcChain xmlns="http://schemas.openxmlformats.org/spreadsheetml/2006/main">
  <c r="CE19" i="18" l="1"/>
  <c r="CE17" i="18"/>
  <c r="CE13" i="18"/>
  <c r="H13" i="18"/>
  <c r="D13" i="18"/>
  <c r="B165" i="5"/>
  <c r="B153" i="5"/>
  <c r="B154" i="5" s="1"/>
  <c r="B155" i="5" s="1"/>
  <c r="B156" i="5" s="1"/>
  <c r="B157" i="5" s="1"/>
  <c r="B158" i="5" s="1"/>
  <c r="B159" i="5" s="1"/>
  <c r="B160" i="5" s="1"/>
  <c r="B161" i="5" s="1"/>
  <c r="B162" i="5" s="1"/>
  <c r="B163" i="5" s="1"/>
  <c r="B164" i="5" s="1"/>
  <c r="H295" i="47"/>
  <c r="H254" i="47"/>
  <c r="H248" i="47"/>
  <c r="H242" i="47"/>
  <c r="H236" i="47"/>
  <c r="H223" i="47"/>
  <c r="H219" i="47"/>
  <c r="B166" i="5" l="1"/>
  <c r="B167" i="5" s="1"/>
  <c r="B168" i="5" s="1"/>
  <c r="B169" i="5" s="1"/>
  <c r="B170" i="5" s="1"/>
  <c r="B171" i="5" s="1"/>
  <c r="B172" i="5" s="1"/>
  <c r="B173" i="5" s="1"/>
  <c r="B174" i="5" s="1"/>
  <c r="B175" i="5" s="1"/>
  <c r="B176" i="5" s="1"/>
  <c r="B177" i="5" s="1"/>
  <c r="B178" i="5" s="1"/>
  <c r="B179" i="5" s="1"/>
  <c r="B180" i="5" s="1"/>
  <c r="B181" i="5" s="1"/>
  <c r="B182" i="5" s="1"/>
  <c r="H235" i="47"/>
  <c r="H232" i="47" s="1"/>
  <c r="H193" i="47" l="1"/>
  <c r="H190" i="47"/>
  <c r="H163" i="47"/>
  <c r="H151" i="47"/>
  <c r="H147" i="47"/>
  <c r="H146" i="47" s="1"/>
  <c r="H142" i="47"/>
  <c r="H141" i="47" s="1"/>
  <c r="H137" i="47"/>
  <c r="H133" i="47"/>
  <c r="H121" i="47"/>
  <c r="H93" i="47"/>
  <c r="H90" i="47"/>
  <c r="H87" i="47"/>
  <c r="H189" i="47" l="1"/>
  <c r="H132" i="47"/>
  <c r="H86" i="47"/>
  <c r="H78" i="47"/>
  <c r="H73" i="47"/>
  <c r="H67" i="47"/>
  <c r="H61" i="47"/>
  <c r="H55" i="47"/>
  <c r="H50" i="47"/>
  <c r="H43" i="47"/>
  <c r="H35" i="47"/>
  <c r="H31" i="47"/>
  <c r="H17" i="47"/>
  <c r="H9" i="47"/>
  <c r="H27" i="47"/>
  <c r="H85" i="47" l="1"/>
  <c r="H300" i="47"/>
  <c r="H285" i="47"/>
  <c r="H314" i="47" s="1"/>
  <c r="D5" i="50" s="1"/>
  <c r="E5" i="50" s="1"/>
  <c r="H274" i="47"/>
  <c r="H264" i="47"/>
  <c r="H269" i="47"/>
  <c r="H210" i="47"/>
  <c r="H197" i="47"/>
  <c r="H173" i="47"/>
  <c r="H169" i="47"/>
  <c r="H98" i="47"/>
  <c r="H82" i="47"/>
  <c r="H47" i="47"/>
  <c r="H39" i="47"/>
  <c r="H24" i="47"/>
  <c r="H282" i="47" l="1"/>
  <c r="D4" i="50" s="1"/>
  <c r="E4" i="50" s="1"/>
  <c r="H23" i="47"/>
  <c r="H77" i="47"/>
  <c r="H54" i="47"/>
  <c r="H38" i="47" s="1"/>
  <c r="H130" i="47"/>
  <c r="CD46" i="46"/>
  <c r="CC46" i="46"/>
  <c r="CB46" i="46"/>
  <c r="CA46" i="46"/>
  <c r="CE46" i="46" s="1"/>
  <c r="BY46" i="46"/>
  <c r="BX46" i="46"/>
  <c r="BW46" i="46"/>
  <c r="BV46" i="46"/>
  <c r="BT46" i="46"/>
  <c r="BS46" i="46"/>
  <c r="BR46" i="46"/>
  <c r="BQ46" i="46"/>
  <c r="BO46" i="46"/>
  <c r="BN46" i="46"/>
  <c r="BM46" i="46"/>
  <c r="BL46" i="46"/>
  <c r="BJ46" i="46"/>
  <c r="BI46" i="46"/>
  <c r="BH46" i="46"/>
  <c r="BG46" i="46"/>
  <c r="BK46" i="46" s="1"/>
  <c r="BE46" i="46"/>
  <c r="BD46" i="46"/>
  <c r="BC46" i="46"/>
  <c r="BB46" i="46"/>
  <c r="AZ46" i="46"/>
  <c r="AY46" i="46"/>
  <c r="AX46" i="46"/>
  <c r="AW46" i="46"/>
  <c r="BA46" i="46" s="1"/>
  <c r="AU46" i="46"/>
  <c r="AT46" i="46"/>
  <c r="AS46" i="46"/>
  <c r="AR46" i="46"/>
  <c r="AP46" i="46"/>
  <c r="AO46" i="46"/>
  <c r="AN46" i="46"/>
  <c r="AM46" i="46"/>
  <c r="AK46" i="46"/>
  <c r="AJ46" i="46"/>
  <c r="AI46" i="46"/>
  <c r="AH46" i="46"/>
  <c r="AF46" i="46"/>
  <c r="AE46" i="46"/>
  <c r="AD46" i="46"/>
  <c r="AC46" i="46"/>
  <c r="AA46" i="46"/>
  <c r="Z46" i="46"/>
  <c r="Y46" i="46"/>
  <c r="X46" i="46"/>
  <c r="V46" i="46"/>
  <c r="U46" i="46"/>
  <c r="T46" i="46"/>
  <c r="S46" i="46"/>
  <c r="Q46" i="46"/>
  <c r="P46" i="46"/>
  <c r="O46" i="46"/>
  <c r="N46" i="46"/>
  <c r="L46" i="46"/>
  <c r="K46" i="46"/>
  <c r="J46" i="46"/>
  <c r="I46" i="46"/>
  <c r="G46" i="46"/>
  <c r="F46" i="46"/>
  <c r="E46" i="46"/>
  <c r="D46" i="46"/>
  <c r="CE45" i="46"/>
  <c r="BZ45" i="46"/>
  <c r="BU45" i="46"/>
  <c r="BP45" i="46"/>
  <c r="BK45" i="46"/>
  <c r="BF45" i="46"/>
  <c r="BA45" i="46"/>
  <c r="AV45" i="46"/>
  <c r="AQ45" i="46"/>
  <c r="AL45" i="46"/>
  <c r="AG45" i="46"/>
  <c r="AB45" i="46"/>
  <c r="W45" i="46"/>
  <c r="R45" i="46"/>
  <c r="M45" i="46"/>
  <c r="H45" i="46"/>
  <c r="CE44" i="46"/>
  <c r="BZ44" i="46"/>
  <c r="BU44" i="46"/>
  <c r="BP44" i="46"/>
  <c r="BK44" i="46"/>
  <c r="BF44" i="46"/>
  <c r="BA44" i="46"/>
  <c r="AV44" i="46"/>
  <c r="AQ44" i="46"/>
  <c r="AL44" i="46"/>
  <c r="AG44" i="46"/>
  <c r="AB44" i="46"/>
  <c r="W44" i="46"/>
  <c r="R44" i="46"/>
  <c r="M44" i="46"/>
  <c r="H44" i="46"/>
  <c r="CD42" i="46"/>
  <c r="CC42" i="46"/>
  <c r="CB42" i="46"/>
  <c r="CA42" i="46"/>
  <c r="BY42" i="46"/>
  <c r="BX42" i="46"/>
  <c r="BW42" i="46"/>
  <c r="BV42" i="46"/>
  <c r="BT42" i="46"/>
  <c r="BS42" i="46"/>
  <c r="BR42" i="46"/>
  <c r="BQ42" i="46"/>
  <c r="BO42" i="46"/>
  <c r="BN42" i="46"/>
  <c r="BM42" i="46"/>
  <c r="BL42" i="46"/>
  <c r="BJ42" i="46"/>
  <c r="BI42" i="46"/>
  <c r="BH42" i="46"/>
  <c r="BG42" i="46"/>
  <c r="BE42" i="46"/>
  <c r="BD42" i="46"/>
  <c r="BC42" i="46"/>
  <c r="BB42" i="46"/>
  <c r="AZ42" i="46"/>
  <c r="AY42" i="46"/>
  <c r="AX42" i="46"/>
  <c r="AW42" i="46"/>
  <c r="AU42" i="46"/>
  <c r="AT42" i="46"/>
  <c r="AS42" i="46"/>
  <c r="AR42" i="46"/>
  <c r="AP42" i="46"/>
  <c r="AO42" i="46"/>
  <c r="AN42" i="46"/>
  <c r="AM42" i="46"/>
  <c r="AK42" i="46"/>
  <c r="AJ42" i="46"/>
  <c r="AI42" i="46"/>
  <c r="AH42" i="46"/>
  <c r="AF42" i="46"/>
  <c r="AE42" i="46"/>
  <c r="AD42" i="46"/>
  <c r="AC42" i="46"/>
  <c r="AA42" i="46"/>
  <c r="Z42" i="46"/>
  <c r="Y42" i="46"/>
  <c r="X42" i="46"/>
  <c r="V42" i="46"/>
  <c r="U42" i="46"/>
  <c r="T42" i="46"/>
  <c r="S42" i="46"/>
  <c r="Q42" i="46"/>
  <c r="P42" i="46"/>
  <c r="O42" i="46"/>
  <c r="N42" i="46"/>
  <c r="L42" i="46"/>
  <c r="K42" i="46"/>
  <c r="J42" i="46"/>
  <c r="I42" i="46"/>
  <c r="G42" i="46"/>
  <c r="F42" i="46"/>
  <c r="E42" i="46"/>
  <c r="D42" i="46"/>
  <c r="CE41" i="46"/>
  <c r="BZ41" i="46"/>
  <c r="BU41" i="46"/>
  <c r="BP41" i="46"/>
  <c r="BK41" i="46"/>
  <c r="BF41" i="46"/>
  <c r="BA41" i="46"/>
  <c r="AV41" i="46"/>
  <c r="AQ41" i="46"/>
  <c r="AL41" i="46"/>
  <c r="AG41" i="46"/>
  <c r="AB41" i="46"/>
  <c r="W41" i="46"/>
  <c r="R41" i="46"/>
  <c r="M41" i="46"/>
  <c r="H41" i="46"/>
  <c r="CE40" i="46"/>
  <c r="BZ40" i="46"/>
  <c r="BU40" i="46"/>
  <c r="BP40" i="46"/>
  <c r="BK40" i="46"/>
  <c r="BF40" i="46"/>
  <c r="BA40" i="46"/>
  <c r="AV40" i="46"/>
  <c r="AQ40" i="46"/>
  <c r="AL40" i="46"/>
  <c r="AG40" i="46"/>
  <c r="AB40" i="46"/>
  <c r="W40" i="46"/>
  <c r="R40" i="46"/>
  <c r="M40" i="46"/>
  <c r="H40" i="46"/>
  <c r="CD39" i="46"/>
  <c r="CC39" i="46"/>
  <c r="CB39" i="46"/>
  <c r="CA39" i="46"/>
  <c r="BY39" i="46"/>
  <c r="BX39" i="46"/>
  <c r="BW39" i="46"/>
  <c r="BV39" i="46"/>
  <c r="BT39" i="46"/>
  <c r="BS39" i="46"/>
  <c r="BR39" i="46"/>
  <c r="BQ39" i="46"/>
  <c r="BO39" i="46"/>
  <c r="BN39" i="46"/>
  <c r="BM39" i="46"/>
  <c r="BL39" i="46"/>
  <c r="BJ39" i="46"/>
  <c r="BI39" i="46"/>
  <c r="BH39" i="46"/>
  <c r="BG39" i="46"/>
  <c r="BE39" i="46"/>
  <c r="BD39" i="46"/>
  <c r="BC39" i="46"/>
  <c r="BB39" i="46"/>
  <c r="BA39" i="46"/>
  <c r="AZ39" i="46"/>
  <c r="AY39" i="46"/>
  <c r="AX39" i="46"/>
  <c r="AW39" i="46"/>
  <c r="AU39" i="46"/>
  <c r="AT39" i="46"/>
  <c r="AS39" i="46"/>
  <c r="AR39" i="46"/>
  <c r="AP39" i="46"/>
  <c r="AO39" i="46"/>
  <c r="AN39" i="46"/>
  <c r="AM39" i="46"/>
  <c r="AK39" i="46"/>
  <c r="AJ39" i="46"/>
  <c r="AI39" i="46"/>
  <c r="AH39" i="46"/>
  <c r="AG39" i="46"/>
  <c r="AF39" i="46"/>
  <c r="AE39" i="46"/>
  <c r="AD39" i="46"/>
  <c r="AC39" i="46"/>
  <c r="AA39" i="46"/>
  <c r="Z39" i="46"/>
  <c r="Y39" i="46"/>
  <c r="X39" i="46"/>
  <c r="V39" i="46"/>
  <c r="U39" i="46"/>
  <c r="T39" i="46"/>
  <c r="S39" i="46"/>
  <c r="Q39" i="46"/>
  <c r="P39" i="46"/>
  <c r="O39" i="46"/>
  <c r="N39" i="46"/>
  <c r="L39" i="46"/>
  <c r="K39" i="46"/>
  <c r="J39" i="46"/>
  <c r="I39" i="46"/>
  <c r="G39" i="46"/>
  <c r="F39" i="46"/>
  <c r="E39" i="46"/>
  <c r="D39" i="46"/>
  <c r="CE38" i="46"/>
  <c r="BZ38" i="46"/>
  <c r="BU38" i="46"/>
  <c r="BP38" i="46"/>
  <c r="BK38" i="46"/>
  <c r="BF38" i="46"/>
  <c r="BA38" i="46"/>
  <c r="AV38" i="46"/>
  <c r="AQ38" i="46"/>
  <c r="AL38" i="46"/>
  <c r="AG38" i="46"/>
  <c r="AB38" i="46"/>
  <c r="W38" i="46"/>
  <c r="R38" i="46"/>
  <c r="M38" i="46"/>
  <c r="H38" i="46"/>
  <c r="CE37" i="46"/>
  <c r="BZ37" i="46"/>
  <c r="BU37" i="46"/>
  <c r="BP37" i="46"/>
  <c r="BK37" i="46"/>
  <c r="BF37" i="46"/>
  <c r="BA37" i="46"/>
  <c r="AV37" i="46"/>
  <c r="AQ37" i="46"/>
  <c r="AL37" i="46"/>
  <c r="AG37" i="46"/>
  <c r="AB37" i="46"/>
  <c r="W37" i="46"/>
  <c r="R37" i="46"/>
  <c r="M37" i="46"/>
  <c r="H37" i="46"/>
  <c r="CE36" i="46"/>
  <c r="CE39" i="46" s="1"/>
  <c r="BZ36" i="46"/>
  <c r="BZ39" i="46" s="1"/>
  <c r="BU36" i="46"/>
  <c r="BU39" i="46" s="1"/>
  <c r="BP36" i="46"/>
  <c r="BP39" i="46" s="1"/>
  <c r="BK36" i="46"/>
  <c r="BK39" i="46" s="1"/>
  <c r="BF36" i="46"/>
  <c r="BA36" i="46"/>
  <c r="AV36" i="46"/>
  <c r="AV39" i="46" s="1"/>
  <c r="AQ36" i="46"/>
  <c r="AQ39" i="46" s="1"/>
  <c r="AL36" i="46"/>
  <c r="AL39" i="46" s="1"/>
  <c r="AG36" i="46"/>
  <c r="AB36" i="46"/>
  <c r="AB39" i="46" s="1"/>
  <c r="W36" i="46"/>
  <c r="W39" i="46" s="1"/>
  <c r="R36" i="46"/>
  <c r="R39" i="46" s="1"/>
  <c r="M36" i="46"/>
  <c r="M39" i="46" s="1"/>
  <c r="H36" i="46"/>
  <c r="H39" i="46" s="1"/>
  <c r="CE33" i="46"/>
  <c r="BZ33" i="46"/>
  <c r="BU33" i="46"/>
  <c r="BP33" i="46"/>
  <c r="BK33" i="46"/>
  <c r="BF33" i="46"/>
  <c r="BA33" i="46"/>
  <c r="AV33" i="46"/>
  <c r="AQ33" i="46"/>
  <c r="AL33" i="46"/>
  <c r="AG33" i="46"/>
  <c r="AB33" i="46"/>
  <c r="W33" i="46"/>
  <c r="R33" i="46"/>
  <c r="M33" i="46"/>
  <c r="H33" i="46"/>
  <c r="CE32" i="46"/>
  <c r="BZ32" i="46"/>
  <c r="BU32" i="46"/>
  <c r="BP32" i="46"/>
  <c r="BK32" i="46"/>
  <c r="BF32" i="46"/>
  <c r="BA32" i="46"/>
  <c r="AV32" i="46"/>
  <c r="AQ32" i="46"/>
  <c r="AL32" i="46"/>
  <c r="AG32" i="46"/>
  <c r="AB32" i="46"/>
  <c r="W32" i="46"/>
  <c r="R32" i="46"/>
  <c r="M32" i="46"/>
  <c r="H32" i="46"/>
  <c r="CE31" i="46"/>
  <c r="BZ31" i="46"/>
  <c r="BU31" i="46"/>
  <c r="BP31" i="46"/>
  <c r="BK31" i="46"/>
  <c r="BF31" i="46"/>
  <c r="BA31" i="46"/>
  <c r="AV31" i="46"/>
  <c r="AQ31" i="46"/>
  <c r="AL31" i="46"/>
  <c r="AG31" i="46"/>
  <c r="AB31" i="46"/>
  <c r="W31" i="46"/>
  <c r="R31" i="46"/>
  <c r="M31" i="46"/>
  <c r="H31" i="46"/>
  <c r="BT30" i="46"/>
  <c r="BT34" i="46" s="1"/>
  <c r="AZ30" i="46"/>
  <c r="AZ34" i="46" s="1"/>
  <c r="AZ43" i="46" s="1"/>
  <c r="AZ47" i="46" s="1"/>
  <c r="AS30" i="46"/>
  <c r="AS34" i="46" s="1"/>
  <c r="AS43" i="46" s="1"/>
  <c r="AS47" i="46" s="1"/>
  <c r="F30" i="46"/>
  <c r="F34" i="46" s="1"/>
  <c r="CE29" i="46"/>
  <c r="BZ29" i="46"/>
  <c r="BU29" i="46"/>
  <c r="BP29" i="46"/>
  <c r="BK29" i="46"/>
  <c r="BF29" i="46"/>
  <c r="BA29" i="46"/>
  <c r="AV29" i="46"/>
  <c r="AQ29" i="46"/>
  <c r="AL29" i="46"/>
  <c r="AG29" i="46"/>
  <c r="AB29" i="46"/>
  <c r="W29" i="46"/>
  <c r="R29" i="46"/>
  <c r="M29" i="46"/>
  <c r="H29" i="46"/>
  <c r="CE28" i="46"/>
  <c r="BZ28" i="46"/>
  <c r="BU28" i="46"/>
  <c r="BP28" i="46"/>
  <c r="BK28" i="46"/>
  <c r="BF28" i="46"/>
  <c r="BA28" i="46"/>
  <c r="AV28" i="46"/>
  <c r="AQ28" i="46"/>
  <c r="AL28" i="46"/>
  <c r="AG28" i="46"/>
  <c r="AB28" i="46"/>
  <c r="W28" i="46"/>
  <c r="R28" i="46"/>
  <c r="M28" i="46"/>
  <c r="H28" i="46"/>
  <c r="CE27" i="46"/>
  <c r="BZ27" i="46"/>
  <c r="BU27" i="46"/>
  <c r="BP27" i="46"/>
  <c r="BK27" i="46"/>
  <c r="BF27" i="46"/>
  <c r="BA27" i="46"/>
  <c r="AV27" i="46"/>
  <c r="AQ27" i="46"/>
  <c r="AL27" i="46"/>
  <c r="AG27" i="46"/>
  <c r="AB27" i="46"/>
  <c r="W27" i="46"/>
  <c r="R27" i="46"/>
  <c r="M27" i="46"/>
  <c r="H27" i="46"/>
  <c r="CD25" i="46"/>
  <c r="CC25" i="46"/>
  <c r="CB25" i="46"/>
  <c r="CA25" i="46"/>
  <c r="BY25" i="46"/>
  <c r="BX25" i="46"/>
  <c r="BW25" i="46"/>
  <c r="BV25" i="46"/>
  <c r="BT25" i="46"/>
  <c r="BS25" i="46"/>
  <c r="BR25" i="46"/>
  <c r="BQ25" i="46"/>
  <c r="BO25" i="46"/>
  <c r="BN25" i="46"/>
  <c r="BM25" i="46"/>
  <c r="BL25" i="46"/>
  <c r="BJ25" i="46"/>
  <c r="BI25" i="46"/>
  <c r="BH25" i="46"/>
  <c r="BG25" i="46"/>
  <c r="BE25" i="46"/>
  <c r="BD25" i="46"/>
  <c r="BC25" i="46"/>
  <c r="BB25" i="46"/>
  <c r="AZ25" i="46"/>
  <c r="AY25" i="46"/>
  <c r="AX25" i="46"/>
  <c r="AW25" i="46"/>
  <c r="AU25" i="46"/>
  <c r="AT25" i="46"/>
  <c r="AS25" i="46"/>
  <c r="AR25" i="46"/>
  <c r="AP25" i="46"/>
  <c r="AO25" i="46"/>
  <c r="AN25" i="46"/>
  <c r="AM25" i="46"/>
  <c r="AK25" i="46"/>
  <c r="AJ25" i="46"/>
  <c r="AI25" i="46"/>
  <c r="AH25" i="46"/>
  <c r="AF25" i="46"/>
  <c r="AE25" i="46"/>
  <c r="AD25" i="46"/>
  <c r="AC25" i="46"/>
  <c r="AA25" i="46"/>
  <c r="Z25" i="46"/>
  <c r="Y25" i="46"/>
  <c r="X25" i="46"/>
  <c r="V25" i="46"/>
  <c r="U25" i="46"/>
  <c r="T25" i="46"/>
  <c r="S25" i="46"/>
  <c r="R25" i="46"/>
  <c r="Q25" i="46"/>
  <c r="P25" i="46"/>
  <c r="O25" i="46"/>
  <c r="N25" i="46"/>
  <c r="L25" i="46"/>
  <c r="K25" i="46"/>
  <c r="J25" i="46"/>
  <c r="I25" i="46"/>
  <c r="G25" i="46"/>
  <c r="F25" i="46"/>
  <c r="E25" i="46"/>
  <c r="D25" i="46"/>
  <c r="CE24" i="46"/>
  <c r="BZ24" i="46"/>
  <c r="BU24" i="46"/>
  <c r="BP24" i="46"/>
  <c r="BK24" i="46"/>
  <c r="BF24" i="46"/>
  <c r="BA24" i="46"/>
  <c r="AV24" i="46"/>
  <c r="AQ24" i="46"/>
  <c r="AL24" i="46"/>
  <c r="AG24" i="46"/>
  <c r="AB24" i="46"/>
  <c r="W24" i="46"/>
  <c r="R24" i="46"/>
  <c r="M24" i="46"/>
  <c r="H24" i="46"/>
  <c r="CE23" i="46"/>
  <c r="BZ23" i="46"/>
  <c r="BU23" i="46"/>
  <c r="BP23" i="46"/>
  <c r="BK23" i="46"/>
  <c r="BF23" i="46"/>
  <c r="BA23" i="46"/>
  <c r="AV23" i="46"/>
  <c r="AQ23" i="46"/>
  <c r="AL23" i="46"/>
  <c r="AG23" i="46"/>
  <c r="AB23" i="46"/>
  <c r="W23" i="46"/>
  <c r="R23" i="46"/>
  <c r="M23" i="46"/>
  <c r="H23" i="46"/>
  <c r="CE22" i="46"/>
  <c r="BZ22" i="46"/>
  <c r="BU22" i="46"/>
  <c r="BP22" i="46"/>
  <c r="BK22" i="46"/>
  <c r="BF22" i="46"/>
  <c r="BA22" i="46"/>
  <c r="AV22" i="46"/>
  <c r="AQ22" i="46"/>
  <c r="AL22" i="46"/>
  <c r="AG22" i="46"/>
  <c r="AB22" i="46"/>
  <c r="W22" i="46"/>
  <c r="R22" i="46"/>
  <c r="M22" i="46"/>
  <c r="H22" i="46"/>
  <c r="CE21" i="46"/>
  <c r="CE25" i="46" s="1"/>
  <c r="BZ21" i="46"/>
  <c r="BZ25" i="46" s="1"/>
  <c r="BU21" i="46"/>
  <c r="BU25" i="46" s="1"/>
  <c r="BP21" i="46"/>
  <c r="BP25" i="46" s="1"/>
  <c r="BK21" i="46"/>
  <c r="BK25" i="46" s="1"/>
  <c r="BF21" i="46"/>
  <c r="BF25" i="46" s="1"/>
  <c r="BA21" i="46"/>
  <c r="BA25" i="46" s="1"/>
  <c r="AV21" i="46"/>
  <c r="AV25" i="46" s="1"/>
  <c r="AQ21" i="46"/>
  <c r="AQ25" i="46" s="1"/>
  <c r="AL21" i="46"/>
  <c r="AL25" i="46" s="1"/>
  <c r="AG21" i="46"/>
  <c r="AG25" i="46" s="1"/>
  <c r="AB21" i="46"/>
  <c r="AB25" i="46" s="1"/>
  <c r="W21" i="46"/>
  <c r="W25" i="46" s="1"/>
  <c r="R21" i="46"/>
  <c r="M21" i="46"/>
  <c r="M25" i="46" s="1"/>
  <c r="H21" i="46"/>
  <c r="H25" i="46" s="1"/>
  <c r="CD19" i="46"/>
  <c r="CC19" i="46"/>
  <c r="CB19" i="46"/>
  <c r="CA19" i="46"/>
  <c r="CA30" i="46" s="1"/>
  <c r="CA34" i="46" s="1"/>
  <c r="BY19" i="46"/>
  <c r="BY30" i="46" s="1"/>
  <c r="BY34" i="46" s="1"/>
  <c r="BY43" i="46" s="1"/>
  <c r="BY47" i="46" s="1"/>
  <c r="BX19" i="46"/>
  <c r="BX30" i="46" s="1"/>
  <c r="BX34" i="46" s="1"/>
  <c r="BW19" i="46"/>
  <c r="BW30" i="46" s="1"/>
  <c r="BW34" i="46" s="1"/>
  <c r="BV19" i="46"/>
  <c r="BT19" i="46"/>
  <c r="BS19" i="46"/>
  <c r="BR19" i="46"/>
  <c r="BQ19" i="46"/>
  <c r="BQ30" i="46" s="1"/>
  <c r="BQ34" i="46" s="1"/>
  <c r="BO19" i="46"/>
  <c r="BO30" i="46" s="1"/>
  <c r="BO34" i="46" s="1"/>
  <c r="BN19" i="46"/>
  <c r="BN30" i="46" s="1"/>
  <c r="BN34" i="46" s="1"/>
  <c r="BM19" i="46"/>
  <c r="BM30" i="46" s="1"/>
  <c r="BM34" i="46" s="1"/>
  <c r="BL19" i="46"/>
  <c r="BJ19" i="46"/>
  <c r="BI19" i="46"/>
  <c r="BI30" i="46" s="1"/>
  <c r="BI34" i="46" s="1"/>
  <c r="BI43" i="46" s="1"/>
  <c r="BI47" i="46" s="1"/>
  <c r="BH19" i="46"/>
  <c r="BH30" i="46" s="1"/>
  <c r="BH34" i="46" s="1"/>
  <c r="BG19" i="46"/>
  <c r="BG30" i="46" s="1"/>
  <c r="BG34" i="46" s="1"/>
  <c r="BF19" i="46"/>
  <c r="BE19" i="46"/>
  <c r="BE30" i="46" s="1"/>
  <c r="BE34" i="46" s="1"/>
  <c r="BE43" i="46" s="1"/>
  <c r="BE47" i="46" s="1"/>
  <c r="BD19" i="46"/>
  <c r="BD30" i="46" s="1"/>
  <c r="BD34" i="46" s="1"/>
  <c r="BD43" i="46" s="1"/>
  <c r="BD47" i="46" s="1"/>
  <c r="BC19" i="46"/>
  <c r="BB19" i="46"/>
  <c r="AZ19" i="46"/>
  <c r="AY19" i="46"/>
  <c r="AY30" i="46" s="1"/>
  <c r="AY34" i="46" s="1"/>
  <c r="AY43" i="46" s="1"/>
  <c r="AY47" i="46" s="1"/>
  <c r="AX19" i="46"/>
  <c r="AX30" i="46" s="1"/>
  <c r="AX34" i="46" s="1"/>
  <c r="AW19" i="46"/>
  <c r="AW30" i="46" s="1"/>
  <c r="AW34" i="46" s="1"/>
  <c r="AU19" i="46"/>
  <c r="AU30" i="46" s="1"/>
  <c r="AU34" i="46" s="1"/>
  <c r="AT19" i="46"/>
  <c r="AS19" i="46"/>
  <c r="AR19" i="46"/>
  <c r="AP19" i="46"/>
  <c r="AO19" i="46"/>
  <c r="AO30" i="46" s="1"/>
  <c r="AO34" i="46" s="1"/>
  <c r="AO43" i="46" s="1"/>
  <c r="AO47" i="46" s="1"/>
  <c r="AN19" i="46"/>
  <c r="AN30" i="46" s="1"/>
  <c r="AN34" i="46" s="1"/>
  <c r="AN43" i="46" s="1"/>
  <c r="AN47" i="46" s="1"/>
  <c r="AM19" i="46"/>
  <c r="AM30" i="46" s="1"/>
  <c r="AM34" i="46" s="1"/>
  <c r="AK19" i="46"/>
  <c r="AK30" i="46" s="1"/>
  <c r="AK34" i="46" s="1"/>
  <c r="AJ19" i="46"/>
  <c r="AJ30" i="46" s="1"/>
  <c r="AJ34" i="46" s="1"/>
  <c r="AJ43" i="46" s="1"/>
  <c r="AJ47" i="46" s="1"/>
  <c r="AI19" i="46"/>
  <c r="AH19" i="46"/>
  <c r="AF19" i="46"/>
  <c r="AE19" i="46"/>
  <c r="AE30" i="46" s="1"/>
  <c r="AE34" i="46" s="1"/>
  <c r="AD19" i="46"/>
  <c r="AD30" i="46" s="1"/>
  <c r="AD34" i="46" s="1"/>
  <c r="AC19" i="46"/>
  <c r="AC30" i="46" s="1"/>
  <c r="AC34" i="46" s="1"/>
  <c r="AA19" i="46"/>
  <c r="AA30" i="46" s="1"/>
  <c r="AA34" i="46" s="1"/>
  <c r="Z19" i="46"/>
  <c r="Y19" i="46"/>
  <c r="X19" i="46"/>
  <c r="V19" i="46"/>
  <c r="V30" i="46" s="1"/>
  <c r="V34" i="46" s="1"/>
  <c r="U19" i="46"/>
  <c r="U30" i="46" s="1"/>
  <c r="U34" i="46" s="1"/>
  <c r="T19" i="46"/>
  <c r="T30" i="46" s="1"/>
  <c r="T34" i="46" s="1"/>
  <c r="T43" i="46" s="1"/>
  <c r="T47" i="46" s="1"/>
  <c r="S19" i="46"/>
  <c r="S30" i="46" s="1"/>
  <c r="S34" i="46" s="1"/>
  <c r="R19" i="46"/>
  <c r="Q19" i="46"/>
  <c r="P19" i="46"/>
  <c r="O19" i="46"/>
  <c r="N19" i="46"/>
  <c r="N30" i="46" s="1"/>
  <c r="N34" i="46" s="1"/>
  <c r="L19" i="46"/>
  <c r="L30" i="46" s="1"/>
  <c r="L34" i="46" s="1"/>
  <c r="K19" i="46"/>
  <c r="K30" i="46" s="1"/>
  <c r="K34" i="46" s="1"/>
  <c r="J19" i="46"/>
  <c r="J30" i="46" s="1"/>
  <c r="J34" i="46" s="1"/>
  <c r="I19" i="46"/>
  <c r="G19" i="46"/>
  <c r="G30" i="46" s="1"/>
  <c r="G34" i="46" s="1"/>
  <c r="F19" i="46"/>
  <c r="E19" i="46"/>
  <c r="D19" i="46"/>
  <c r="D30" i="46" s="1"/>
  <c r="D34" i="46" s="1"/>
  <c r="CE18" i="46"/>
  <c r="BZ18" i="46"/>
  <c r="BU18" i="46"/>
  <c r="BP18" i="46"/>
  <c r="BK18" i="46"/>
  <c r="BF18" i="46"/>
  <c r="BA18" i="46"/>
  <c r="AV18" i="46"/>
  <c r="AQ18" i="46"/>
  <c r="AL18" i="46"/>
  <c r="AG18" i="46"/>
  <c r="AB18" i="46"/>
  <c r="W18" i="46"/>
  <c r="R18" i="46"/>
  <c r="M18" i="46"/>
  <c r="H18" i="46"/>
  <c r="CE17" i="46"/>
  <c r="BZ17" i="46"/>
  <c r="BU17" i="46"/>
  <c r="BP17" i="46"/>
  <c r="BK17" i="46"/>
  <c r="BF17" i="46"/>
  <c r="BA17" i="46"/>
  <c r="AV17" i="46"/>
  <c r="AQ17" i="46"/>
  <c r="AL17" i="46"/>
  <c r="AG17" i="46"/>
  <c r="AB17" i="46"/>
  <c r="W17" i="46"/>
  <c r="R17" i="46"/>
  <c r="M17" i="46"/>
  <c r="H17" i="46"/>
  <c r="CE16" i="46"/>
  <c r="CE19" i="46" s="1"/>
  <c r="CE30" i="46" s="1"/>
  <c r="CE34" i="46" s="1"/>
  <c r="BZ16" i="46"/>
  <c r="BZ19" i="46" s="1"/>
  <c r="BZ30" i="46" s="1"/>
  <c r="BZ34" i="46" s="1"/>
  <c r="BU16" i="46"/>
  <c r="BU19" i="46" s="1"/>
  <c r="BU30" i="46" s="1"/>
  <c r="BU34" i="46" s="1"/>
  <c r="BP16" i="46"/>
  <c r="BP19" i="46" s="1"/>
  <c r="BK16" i="46"/>
  <c r="BK19" i="46" s="1"/>
  <c r="BF16" i="46"/>
  <c r="BA16" i="46"/>
  <c r="BA19" i="46" s="1"/>
  <c r="AV16" i="46"/>
  <c r="AV19" i="46" s="1"/>
  <c r="AV30" i="46" s="1"/>
  <c r="AV34" i="46" s="1"/>
  <c r="AQ16" i="46"/>
  <c r="AQ19" i="46" s="1"/>
  <c r="AQ30" i="46" s="1"/>
  <c r="AQ34" i="46" s="1"/>
  <c r="AL16" i="46"/>
  <c r="AL19" i="46" s="1"/>
  <c r="AL30" i="46" s="1"/>
  <c r="AL34" i="46" s="1"/>
  <c r="AG16" i="46"/>
  <c r="AG19" i="46" s="1"/>
  <c r="AG30" i="46" s="1"/>
  <c r="AG34" i="46" s="1"/>
  <c r="AB16" i="46"/>
  <c r="AB19" i="46" s="1"/>
  <c r="W16" i="46"/>
  <c r="W19" i="46" s="1"/>
  <c r="R16" i="46"/>
  <c r="M16" i="46"/>
  <c r="M19" i="46" s="1"/>
  <c r="H16" i="46"/>
  <c r="H19" i="46" s="1"/>
  <c r="H30" i="46" s="1"/>
  <c r="H34" i="46" s="1"/>
  <c r="CD13" i="46"/>
  <c r="CC13" i="46"/>
  <c r="CB13" i="46"/>
  <c r="CA13" i="46"/>
  <c r="BY13" i="46"/>
  <c r="BX13" i="46"/>
  <c r="BW13" i="46"/>
  <c r="BV13" i="46"/>
  <c r="BT13" i="46"/>
  <c r="BS13" i="46"/>
  <c r="BR13" i="46"/>
  <c r="BQ13" i="46"/>
  <c r="BO13" i="46"/>
  <c r="BN13" i="46"/>
  <c r="BM13" i="46"/>
  <c r="BL13" i="46"/>
  <c r="BJ13" i="46"/>
  <c r="BI13" i="46"/>
  <c r="BH13" i="46"/>
  <c r="BG13" i="46"/>
  <c r="BG43" i="46" s="1"/>
  <c r="BG47" i="46" s="1"/>
  <c r="BE13" i="46"/>
  <c r="BD13" i="46"/>
  <c r="BC13" i="46"/>
  <c r="BB13" i="46"/>
  <c r="AZ13" i="46"/>
  <c r="AY13" i="46"/>
  <c r="AX13" i="46"/>
  <c r="AX43" i="46" s="1"/>
  <c r="AX47" i="46" s="1"/>
  <c r="AW13" i="46"/>
  <c r="AW43" i="46" s="1"/>
  <c r="AU13" i="46"/>
  <c r="AT13" i="46"/>
  <c r="AS13" i="46"/>
  <c r="AR13" i="46"/>
  <c r="AP13" i="46"/>
  <c r="AO13" i="46"/>
  <c r="AN13" i="46"/>
  <c r="AM13" i="46"/>
  <c r="AM43" i="46" s="1"/>
  <c r="AK13" i="46"/>
  <c r="AJ13" i="46"/>
  <c r="AI13" i="46"/>
  <c r="AH13" i="46"/>
  <c r="AF13" i="46"/>
  <c r="AE13" i="46"/>
  <c r="AD13" i="46"/>
  <c r="AC13" i="46"/>
  <c r="AA13" i="46"/>
  <c r="Z13" i="46"/>
  <c r="Y13" i="46"/>
  <c r="X13" i="46"/>
  <c r="V13" i="46"/>
  <c r="U13" i="46"/>
  <c r="T13" i="46"/>
  <c r="S13" i="46"/>
  <c r="Q13" i="46"/>
  <c r="P13" i="46"/>
  <c r="O13" i="46"/>
  <c r="N13" i="46"/>
  <c r="L13" i="46"/>
  <c r="K13" i="46"/>
  <c r="J13" i="46"/>
  <c r="I13" i="46"/>
  <c r="G13" i="46"/>
  <c r="F13" i="46"/>
  <c r="E13" i="46"/>
  <c r="D13" i="46"/>
  <c r="D43" i="46" s="1"/>
  <c r="CE12" i="46"/>
  <c r="BZ12" i="46"/>
  <c r="BU12" i="46"/>
  <c r="BP12" i="46"/>
  <c r="BK12" i="46"/>
  <c r="BF12" i="46"/>
  <c r="BA12" i="46"/>
  <c r="AV12" i="46"/>
  <c r="AQ12" i="46"/>
  <c r="AL12" i="46"/>
  <c r="AG12" i="46"/>
  <c r="AB12" i="46"/>
  <c r="W12" i="46"/>
  <c r="R12" i="46"/>
  <c r="M12" i="46"/>
  <c r="H12" i="46"/>
  <c r="CE11" i="46"/>
  <c r="BZ11" i="46"/>
  <c r="BU11" i="46"/>
  <c r="BP11" i="46"/>
  <c r="BK11" i="46"/>
  <c r="BF11" i="46"/>
  <c r="BA11" i="46"/>
  <c r="AV11" i="46"/>
  <c r="AQ11" i="46"/>
  <c r="AL11" i="46"/>
  <c r="AG11" i="46"/>
  <c r="AB11" i="46"/>
  <c r="W11" i="46"/>
  <c r="R11" i="46"/>
  <c r="M11" i="46"/>
  <c r="H11" i="46"/>
  <c r="CE29" i="18"/>
  <c r="BZ29" i="18"/>
  <c r="BU29" i="18"/>
  <c r="BP29" i="18"/>
  <c r="BK29" i="18"/>
  <c r="BF29" i="18"/>
  <c r="BA29" i="18"/>
  <c r="AV29" i="18"/>
  <c r="AQ29" i="18"/>
  <c r="AL29" i="18"/>
  <c r="AG29" i="18"/>
  <c r="AB29" i="18"/>
  <c r="W29" i="18"/>
  <c r="R29" i="18"/>
  <c r="M29" i="18"/>
  <c r="CE28" i="18"/>
  <c r="BZ28" i="18"/>
  <c r="BU28" i="18"/>
  <c r="BP28" i="18"/>
  <c r="BK28" i="18"/>
  <c r="BF28" i="18"/>
  <c r="BA28" i="18"/>
  <c r="AV28" i="18"/>
  <c r="AQ28" i="18"/>
  <c r="AL28" i="18"/>
  <c r="AG28" i="18"/>
  <c r="AB28" i="18"/>
  <c r="W28" i="18"/>
  <c r="R28" i="18"/>
  <c r="M28" i="18"/>
  <c r="CE27" i="18"/>
  <c r="BZ27" i="18"/>
  <c r="BU27" i="18"/>
  <c r="BP27" i="18"/>
  <c r="BK27" i="18"/>
  <c r="BF27" i="18"/>
  <c r="BA27" i="18"/>
  <c r="AV27" i="18"/>
  <c r="AQ27" i="18"/>
  <c r="AL27" i="18"/>
  <c r="AG27" i="18"/>
  <c r="AB27" i="18"/>
  <c r="W27" i="18"/>
  <c r="R27" i="18"/>
  <c r="M27" i="18"/>
  <c r="H29" i="18"/>
  <c r="H28" i="18"/>
  <c r="CT52" i="45"/>
  <c r="CS52" i="45"/>
  <c r="CR52" i="45"/>
  <c r="CQ52" i="45"/>
  <c r="CP52" i="45"/>
  <c r="CN52" i="45"/>
  <c r="CM52" i="45"/>
  <c r="CL52" i="45"/>
  <c r="CK52" i="45"/>
  <c r="CJ52" i="45"/>
  <c r="CH52" i="45"/>
  <c r="CG52" i="45"/>
  <c r="CF52" i="45"/>
  <c r="CE52" i="45"/>
  <c r="CD52" i="45"/>
  <c r="CB52" i="45"/>
  <c r="CA52" i="45"/>
  <c r="BZ52" i="45"/>
  <c r="BY52" i="45"/>
  <c r="BX52" i="45"/>
  <c r="BV52" i="45"/>
  <c r="BU52" i="45"/>
  <c r="BT52" i="45"/>
  <c r="BS52" i="45"/>
  <c r="BR52" i="45"/>
  <c r="BP52" i="45"/>
  <c r="BO52" i="45"/>
  <c r="BN52" i="45"/>
  <c r="BM52" i="45"/>
  <c r="BL52" i="45"/>
  <c r="BJ52" i="45"/>
  <c r="BI52" i="45"/>
  <c r="BH52" i="45"/>
  <c r="BG52" i="45"/>
  <c r="BF52" i="45"/>
  <c r="BD52" i="45"/>
  <c r="BC52" i="45"/>
  <c r="BB52" i="45"/>
  <c r="BA52" i="45"/>
  <c r="AZ52" i="45"/>
  <c r="AX52" i="45"/>
  <c r="AW52" i="45"/>
  <c r="AV52" i="45"/>
  <c r="AU52" i="45"/>
  <c r="AT52" i="45"/>
  <c r="AR52" i="45"/>
  <c r="AQ52" i="45"/>
  <c r="AP52" i="45"/>
  <c r="AO52" i="45"/>
  <c r="AN52" i="45"/>
  <c r="AL52" i="45"/>
  <c r="AK52" i="45"/>
  <c r="AJ52" i="45"/>
  <c r="AI52" i="45"/>
  <c r="AH52" i="45"/>
  <c r="AF52" i="45"/>
  <c r="AE52" i="45"/>
  <c r="AD52" i="45"/>
  <c r="AC52" i="45"/>
  <c r="AB52" i="45"/>
  <c r="Z52" i="45"/>
  <c r="Y52" i="45"/>
  <c r="X52" i="45"/>
  <c r="W52" i="45"/>
  <c r="V52" i="45"/>
  <c r="T52" i="45"/>
  <c r="S52" i="45"/>
  <c r="R52" i="45"/>
  <c r="Q52" i="45"/>
  <c r="P52" i="45"/>
  <c r="N52" i="45"/>
  <c r="M52" i="45"/>
  <c r="L52" i="45"/>
  <c r="K52" i="45"/>
  <c r="J52" i="45"/>
  <c r="H52" i="45"/>
  <c r="G52" i="45"/>
  <c r="F52" i="45"/>
  <c r="E52" i="45"/>
  <c r="D52" i="45"/>
  <c r="CU51" i="45"/>
  <c r="CO51" i="45"/>
  <c r="CI51" i="45"/>
  <c r="CC51" i="45"/>
  <c r="BW51" i="45"/>
  <c r="BQ51" i="45"/>
  <c r="BK51" i="45"/>
  <c r="BE51" i="45"/>
  <c r="AY51" i="45"/>
  <c r="AS51" i="45"/>
  <c r="AM51" i="45"/>
  <c r="AG51" i="45"/>
  <c r="AA51" i="45"/>
  <c r="U51" i="45"/>
  <c r="O51" i="45"/>
  <c r="I51" i="45"/>
  <c r="CU50" i="45"/>
  <c r="CO50" i="45"/>
  <c r="CI50" i="45"/>
  <c r="CC50" i="45"/>
  <c r="BW50" i="45"/>
  <c r="BQ50" i="45"/>
  <c r="BK50" i="45"/>
  <c r="BE50" i="45"/>
  <c r="AY50" i="45"/>
  <c r="AS50" i="45"/>
  <c r="AM50" i="45"/>
  <c r="AG50" i="45"/>
  <c r="AA50" i="45"/>
  <c r="U50" i="45"/>
  <c r="O50" i="45"/>
  <c r="I50" i="45"/>
  <c r="CT48" i="45"/>
  <c r="CS48" i="45"/>
  <c r="CR48" i="45"/>
  <c r="CQ48" i="45"/>
  <c r="CP48" i="45"/>
  <c r="CN48" i="45"/>
  <c r="CM48" i="45"/>
  <c r="CL48" i="45"/>
  <c r="CK48" i="45"/>
  <c r="CJ48" i="45"/>
  <c r="CH48" i="45"/>
  <c r="CG48" i="45"/>
  <c r="CF48" i="45"/>
  <c r="CE48" i="45"/>
  <c r="CD48" i="45"/>
  <c r="CB48" i="45"/>
  <c r="CA48" i="45"/>
  <c r="BZ48" i="45"/>
  <c r="BY48" i="45"/>
  <c r="BX48" i="45"/>
  <c r="BV48" i="45"/>
  <c r="BU48" i="45"/>
  <c r="BT48" i="45"/>
  <c r="BS48" i="45"/>
  <c r="BR48" i="45"/>
  <c r="BP48" i="45"/>
  <c r="BO48" i="45"/>
  <c r="BN48" i="45"/>
  <c r="BM48" i="45"/>
  <c r="BL48" i="45"/>
  <c r="BJ48" i="45"/>
  <c r="BI48" i="45"/>
  <c r="BH48" i="45"/>
  <c r="BG48" i="45"/>
  <c r="BF48" i="45"/>
  <c r="BD48" i="45"/>
  <c r="BC48" i="45"/>
  <c r="BB48" i="45"/>
  <c r="BA48" i="45"/>
  <c r="AZ48" i="45"/>
  <c r="AX48" i="45"/>
  <c r="AW48" i="45"/>
  <c r="AV48" i="45"/>
  <c r="AU48" i="45"/>
  <c r="AT48" i="45"/>
  <c r="AR48" i="45"/>
  <c r="AQ48" i="45"/>
  <c r="AP48" i="45"/>
  <c r="AO48" i="45"/>
  <c r="AN48" i="45"/>
  <c r="AL48" i="45"/>
  <c r="AK48" i="45"/>
  <c r="AJ48" i="45"/>
  <c r="AI48" i="45"/>
  <c r="AH48" i="45"/>
  <c r="AF48" i="45"/>
  <c r="AE48" i="45"/>
  <c r="AD48" i="45"/>
  <c r="AC48" i="45"/>
  <c r="AB48" i="45"/>
  <c r="Z48" i="45"/>
  <c r="Y48" i="45"/>
  <c r="X48" i="45"/>
  <c r="W48" i="45"/>
  <c r="V48" i="45"/>
  <c r="T48" i="45"/>
  <c r="S48" i="45"/>
  <c r="R48" i="45"/>
  <c r="Q48" i="45"/>
  <c r="P48" i="45"/>
  <c r="N48" i="45"/>
  <c r="M48" i="45"/>
  <c r="L48" i="45"/>
  <c r="K48" i="45"/>
  <c r="J48" i="45"/>
  <c r="H48" i="45"/>
  <c r="G48" i="45"/>
  <c r="F48" i="45"/>
  <c r="E48" i="45"/>
  <c r="D48" i="45"/>
  <c r="CU47" i="45"/>
  <c r="CO47" i="45"/>
  <c r="CI47" i="45"/>
  <c r="CC47" i="45"/>
  <c r="BW47" i="45"/>
  <c r="BQ47" i="45"/>
  <c r="BK47" i="45"/>
  <c r="BE47" i="45"/>
  <c r="AY47" i="45"/>
  <c r="AS47" i="45"/>
  <c r="AM47" i="45"/>
  <c r="AG47" i="45"/>
  <c r="AA47" i="45"/>
  <c r="U47" i="45"/>
  <c r="O47" i="45"/>
  <c r="I47" i="45"/>
  <c r="CU46" i="45"/>
  <c r="CO46" i="45"/>
  <c r="CI46" i="45"/>
  <c r="CC46" i="45"/>
  <c r="BW46" i="45"/>
  <c r="BQ46" i="45"/>
  <c r="BK46" i="45"/>
  <c r="BE46" i="45"/>
  <c r="AY46" i="45"/>
  <c r="AS46" i="45"/>
  <c r="AM46" i="45"/>
  <c r="AG46" i="45"/>
  <c r="AA46" i="45"/>
  <c r="U46" i="45"/>
  <c r="O46" i="45"/>
  <c r="I46" i="45"/>
  <c r="CU45" i="45"/>
  <c r="CO45" i="45"/>
  <c r="CI45" i="45"/>
  <c r="CC45" i="45"/>
  <c r="BW45" i="45"/>
  <c r="BQ45" i="45"/>
  <c r="BK45" i="45"/>
  <c r="BE45" i="45"/>
  <c r="AY45" i="45"/>
  <c r="AS45" i="45"/>
  <c r="AM45" i="45"/>
  <c r="AG45" i="45"/>
  <c r="AA45" i="45"/>
  <c r="U45" i="45"/>
  <c r="O45" i="45"/>
  <c r="I45" i="45"/>
  <c r="CT44" i="45"/>
  <c r="CS44" i="45"/>
  <c r="CR44" i="45"/>
  <c r="CQ44" i="45"/>
  <c r="CP44" i="45"/>
  <c r="CN44" i="45"/>
  <c r="CM44" i="45"/>
  <c r="CL44" i="45"/>
  <c r="CK44" i="45"/>
  <c r="CJ44" i="45"/>
  <c r="CH44" i="45"/>
  <c r="CG44" i="45"/>
  <c r="CF44" i="45"/>
  <c r="CE44" i="45"/>
  <c r="CD44" i="45"/>
  <c r="CB44" i="45"/>
  <c r="CA44" i="45"/>
  <c r="BZ44" i="45"/>
  <c r="BY44" i="45"/>
  <c r="BX44" i="45"/>
  <c r="BV44" i="45"/>
  <c r="BU44" i="45"/>
  <c r="BT44" i="45"/>
  <c r="BS44" i="45"/>
  <c r="BR44" i="45"/>
  <c r="BP44" i="45"/>
  <c r="BO44" i="45"/>
  <c r="BN44" i="45"/>
  <c r="BM44" i="45"/>
  <c r="BL44" i="45"/>
  <c r="BJ44" i="45"/>
  <c r="BI44" i="45"/>
  <c r="BH44" i="45"/>
  <c r="BG44" i="45"/>
  <c r="BF44" i="45"/>
  <c r="BD44" i="45"/>
  <c r="BC44" i="45"/>
  <c r="BB44" i="45"/>
  <c r="BA44" i="45"/>
  <c r="AZ44" i="45"/>
  <c r="AX44" i="45"/>
  <c r="AW44" i="45"/>
  <c r="AV44" i="45"/>
  <c r="AU44" i="45"/>
  <c r="AT44" i="45"/>
  <c r="AR44" i="45"/>
  <c r="AQ44" i="45"/>
  <c r="AP44" i="45"/>
  <c r="AO44" i="45"/>
  <c r="AN44" i="45"/>
  <c r="AL44" i="45"/>
  <c r="AK44" i="45"/>
  <c r="AJ44" i="45"/>
  <c r="AI44" i="45"/>
  <c r="AH44" i="45"/>
  <c r="AF44" i="45"/>
  <c r="AE44" i="45"/>
  <c r="AD44" i="45"/>
  <c r="AC44" i="45"/>
  <c r="AB44" i="45"/>
  <c r="Z44" i="45"/>
  <c r="Y44" i="45"/>
  <c r="X44" i="45"/>
  <c r="W44" i="45"/>
  <c r="V44" i="45"/>
  <c r="T44" i="45"/>
  <c r="S44" i="45"/>
  <c r="R44" i="45"/>
  <c r="Q44" i="45"/>
  <c r="P44" i="45"/>
  <c r="N44" i="45"/>
  <c r="M44" i="45"/>
  <c r="L44" i="45"/>
  <c r="K44" i="45"/>
  <c r="J44" i="45"/>
  <c r="H44" i="45"/>
  <c r="G44" i="45"/>
  <c r="F44" i="45"/>
  <c r="E44" i="45"/>
  <c r="D44" i="45"/>
  <c r="CU43" i="45"/>
  <c r="CO43" i="45"/>
  <c r="CI43" i="45"/>
  <c r="CC43" i="45"/>
  <c r="BW43" i="45"/>
  <c r="BQ43" i="45"/>
  <c r="BK43" i="45"/>
  <c r="BE43" i="45"/>
  <c r="AY43" i="45"/>
  <c r="AS43" i="45"/>
  <c r="AM43" i="45"/>
  <c r="AG43" i="45"/>
  <c r="AA43" i="45"/>
  <c r="U43" i="45"/>
  <c r="O43" i="45"/>
  <c r="I43" i="45"/>
  <c r="CU42" i="45"/>
  <c r="CO42" i="45"/>
  <c r="CI42" i="45"/>
  <c r="CC42" i="45"/>
  <c r="BW42" i="45"/>
  <c r="BQ42" i="45"/>
  <c r="BK42" i="45"/>
  <c r="BE42" i="45"/>
  <c r="AY42" i="45"/>
  <c r="AS42" i="45"/>
  <c r="AM42" i="45"/>
  <c r="AG42" i="45"/>
  <c r="AA42" i="45"/>
  <c r="U42" i="45"/>
  <c r="O42" i="45"/>
  <c r="I42" i="45"/>
  <c r="CU41" i="45"/>
  <c r="CO41" i="45"/>
  <c r="CI41" i="45"/>
  <c r="CC41" i="45"/>
  <c r="BW41" i="45"/>
  <c r="BQ41" i="45"/>
  <c r="BK41" i="45"/>
  <c r="BE41" i="45"/>
  <c r="AY41" i="45"/>
  <c r="AS41" i="45"/>
  <c r="AM41" i="45"/>
  <c r="AG41" i="45"/>
  <c r="AA41" i="45"/>
  <c r="U41" i="45"/>
  <c r="O41" i="45"/>
  <c r="I41" i="45"/>
  <c r="BB39" i="45"/>
  <c r="CU38" i="45"/>
  <c r="CO38" i="45"/>
  <c r="CI38" i="45"/>
  <c r="CC38" i="45"/>
  <c r="BW38" i="45"/>
  <c r="BQ38" i="45"/>
  <c r="BK38" i="45"/>
  <c r="BE38" i="45"/>
  <c r="AY38" i="45"/>
  <c r="AS38" i="45"/>
  <c r="AM38" i="45"/>
  <c r="AG38" i="45"/>
  <c r="AA38" i="45"/>
  <c r="U38" i="45"/>
  <c r="O38" i="45"/>
  <c r="I38" i="45"/>
  <c r="CU37" i="45"/>
  <c r="CO37" i="45"/>
  <c r="CI37" i="45"/>
  <c r="CC37" i="45"/>
  <c r="BW37" i="45"/>
  <c r="BQ37" i="45"/>
  <c r="BK37" i="45"/>
  <c r="BE37" i="45"/>
  <c r="AY37" i="45"/>
  <c r="AS37" i="45"/>
  <c r="AM37" i="45"/>
  <c r="AG37" i="45"/>
  <c r="AA37" i="45"/>
  <c r="U37" i="45"/>
  <c r="O37" i="45"/>
  <c r="I37" i="45"/>
  <c r="CU36" i="45"/>
  <c r="CO36" i="45"/>
  <c r="CI36" i="45"/>
  <c r="CC36" i="45"/>
  <c r="BW36" i="45"/>
  <c r="BQ36" i="45"/>
  <c r="BK36" i="45"/>
  <c r="BE36" i="45"/>
  <c r="AY36" i="45"/>
  <c r="AS36" i="45"/>
  <c r="AM36" i="45"/>
  <c r="AG36" i="45"/>
  <c r="AA36" i="45"/>
  <c r="U36" i="45"/>
  <c r="O36" i="45"/>
  <c r="I36" i="45"/>
  <c r="CB35" i="45"/>
  <c r="CB39" i="45" s="1"/>
  <c r="BL35" i="45"/>
  <c r="CU34" i="45"/>
  <c r="CO34" i="45"/>
  <c r="CI34" i="45"/>
  <c r="CC34" i="45"/>
  <c r="BW34" i="45"/>
  <c r="BQ34" i="45"/>
  <c r="BK34" i="45"/>
  <c r="BE34" i="45"/>
  <c r="AY34" i="45"/>
  <c r="AS34" i="45"/>
  <c r="AM34" i="45"/>
  <c r="AG34" i="45"/>
  <c r="AA34" i="45"/>
  <c r="U34" i="45"/>
  <c r="O34" i="45"/>
  <c r="I34" i="45"/>
  <c r="CT33" i="45"/>
  <c r="CS33" i="45"/>
  <c r="CR33" i="45"/>
  <c r="CQ33" i="45"/>
  <c r="CP33" i="45"/>
  <c r="CN33" i="45"/>
  <c r="CM33" i="45"/>
  <c r="CL33" i="45"/>
  <c r="CK33" i="45"/>
  <c r="CJ33" i="45"/>
  <c r="CH33" i="45"/>
  <c r="CG33" i="45"/>
  <c r="CF33" i="45"/>
  <c r="CE33" i="45"/>
  <c r="CD33" i="45"/>
  <c r="CB33" i="45"/>
  <c r="CA33" i="45"/>
  <c r="BZ33" i="45"/>
  <c r="BY33" i="45"/>
  <c r="BX33" i="45"/>
  <c r="BV33" i="45"/>
  <c r="BU33" i="45"/>
  <c r="BT33" i="45"/>
  <c r="BS33" i="45"/>
  <c r="BR33" i="45"/>
  <c r="BW33" i="45" s="1"/>
  <c r="BP33" i="45"/>
  <c r="BO33" i="45"/>
  <c r="BN33" i="45"/>
  <c r="BM33" i="45"/>
  <c r="BL33" i="45"/>
  <c r="BJ33" i="45"/>
  <c r="BI33" i="45"/>
  <c r="BH33" i="45"/>
  <c r="BG33" i="45"/>
  <c r="BF33" i="45"/>
  <c r="BD33" i="45"/>
  <c r="BC33" i="45"/>
  <c r="BB33" i="45"/>
  <c r="BA33" i="45"/>
  <c r="AZ33" i="45"/>
  <c r="AX33" i="45"/>
  <c r="AW33" i="45"/>
  <c r="AV33" i="45"/>
  <c r="AU33" i="45"/>
  <c r="AT33" i="45"/>
  <c r="AR33" i="45"/>
  <c r="AQ33" i="45"/>
  <c r="AP33" i="45"/>
  <c r="AO33" i="45"/>
  <c r="AN33" i="45"/>
  <c r="AL33" i="45"/>
  <c r="AK33" i="45"/>
  <c r="AJ33" i="45"/>
  <c r="AI33" i="45"/>
  <c r="AH33" i="45"/>
  <c r="AF33" i="45"/>
  <c r="AE33" i="45"/>
  <c r="AD33" i="45"/>
  <c r="AC33" i="45"/>
  <c r="AB33" i="45"/>
  <c r="Z33" i="45"/>
  <c r="Y33" i="45"/>
  <c r="X33" i="45"/>
  <c r="W33" i="45"/>
  <c r="V33" i="45"/>
  <c r="AA33" i="45" s="1"/>
  <c r="T33" i="45"/>
  <c r="S33" i="45"/>
  <c r="R33" i="45"/>
  <c r="Q33" i="45"/>
  <c r="P33" i="45"/>
  <c r="N33" i="45"/>
  <c r="M33" i="45"/>
  <c r="L33" i="45"/>
  <c r="K33" i="45"/>
  <c r="J33" i="45"/>
  <c r="H33" i="45"/>
  <c r="G33" i="45"/>
  <c r="F33" i="45"/>
  <c r="E33" i="45"/>
  <c r="D33" i="45"/>
  <c r="CU32" i="45"/>
  <c r="CO32" i="45"/>
  <c r="CI32" i="45"/>
  <c r="CC32" i="45"/>
  <c r="BW32" i="45"/>
  <c r="BQ32" i="45"/>
  <c r="BK32" i="45"/>
  <c r="BE32" i="45"/>
  <c r="AY32" i="45"/>
  <c r="AS32" i="45"/>
  <c r="AM32" i="45"/>
  <c r="AG32" i="45"/>
  <c r="AA32" i="45"/>
  <c r="U32" i="45"/>
  <c r="O32" i="45"/>
  <c r="I32" i="45"/>
  <c r="CU31" i="45"/>
  <c r="CO31" i="45"/>
  <c r="CI31" i="45"/>
  <c r="CC31" i="45"/>
  <c r="BW31" i="45"/>
  <c r="BQ31" i="45"/>
  <c r="BK31" i="45"/>
  <c r="BE31" i="45"/>
  <c r="AY31" i="45"/>
  <c r="AS31" i="45"/>
  <c r="AM31" i="45"/>
  <c r="AG31" i="45"/>
  <c r="AA31" i="45"/>
  <c r="U31" i="45"/>
  <c r="O31" i="45"/>
  <c r="I31" i="45"/>
  <c r="CU30" i="45"/>
  <c r="CO30" i="45"/>
  <c r="CI30" i="45"/>
  <c r="CC30" i="45"/>
  <c r="BW30" i="45"/>
  <c r="BQ30" i="45"/>
  <c r="BK30" i="45"/>
  <c r="BE30" i="45"/>
  <c r="AY30" i="45"/>
  <c r="AS30" i="45"/>
  <c r="AM30" i="45"/>
  <c r="AG30" i="45"/>
  <c r="AA30" i="45"/>
  <c r="U30" i="45"/>
  <c r="O30" i="45"/>
  <c r="I30" i="45"/>
  <c r="CU29" i="45"/>
  <c r="CO29" i="45"/>
  <c r="CI29" i="45"/>
  <c r="CC29" i="45"/>
  <c r="BW29" i="45"/>
  <c r="BQ29" i="45"/>
  <c r="BK29" i="45"/>
  <c r="BE29" i="45"/>
  <c r="AY29" i="45"/>
  <c r="AS29" i="45"/>
  <c r="AM29" i="45"/>
  <c r="AG29" i="45"/>
  <c r="AA29" i="45"/>
  <c r="U29" i="45"/>
  <c r="O29" i="45"/>
  <c r="I29" i="45"/>
  <c r="CU28" i="45"/>
  <c r="CO28" i="45"/>
  <c r="CI28" i="45"/>
  <c r="CC28" i="45"/>
  <c r="BW28" i="45"/>
  <c r="BQ28" i="45"/>
  <c r="BK28" i="45"/>
  <c r="BE28" i="45"/>
  <c r="AY28" i="45"/>
  <c r="AS28" i="45"/>
  <c r="AM28" i="45"/>
  <c r="AG28" i="45"/>
  <c r="AA28" i="45"/>
  <c r="U28" i="45"/>
  <c r="O28" i="45"/>
  <c r="I28" i="45"/>
  <c r="CU27" i="45"/>
  <c r="CO27" i="45"/>
  <c r="CI27" i="45"/>
  <c r="CC27" i="45"/>
  <c r="BW27" i="45"/>
  <c r="BQ27" i="45"/>
  <c r="BK27" i="45"/>
  <c r="BE27" i="45"/>
  <c r="AY27" i="45"/>
  <c r="AS27" i="45"/>
  <c r="AM27" i="45"/>
  <c r="AG27" i="45"/>
  <c r="AA27" i="45"/>
  <c r="U27" i="45"/>
  <c r="O27" i="45"/>
  <c r="I27" i="45"/>
  <c r="CU26" i="45"/>
  <c r="CO26" i="45"/>
  <c r="CI26" i="45"/>
  <c r="CC26" i="45"/>
  <c r="BW26" i="45"/>
  <c r="BQ26" i="45"/>
  <c r="BK26" i="45"/>
  <c r="BE26" i="45"/>
  <c r="AY26" i="45"/>
  <c r="AS26" i="45"/>
  <c r="AM26" i="45"/>
  <c r="AG26" i="45"/>
  <c r="AA26" i="45"/>
  <c r="U26" i="45"/>
  <c r="O26" i="45"/>
  <c r="I26" i="45"/>
  <c r="CT24" i="45"/>
  <c r="CT35" i="45" s="1"/>
  <c r="CT39" i="45" s="1"/>
  <c r="CS24" i="45"/>
  <c r="CS35" i="45" s="1"/>
  <c r="CS39" i="45" s="1"/>
  <c r="CR24" i="45"/>
  <c r="CR35" i="45" s="1"/>
  <c r="CR39" i="45" s="1"/>
  <c r="CQ24" i="45"/>
  <c r="CQ35" i="45" s="1"/>
  <c r="CQ39" i="45" s="1"/>
  <c r="CP24" i="45"/>
  <c r="CN24" i="45"/>
  <c r="CN35" i="45" s="1"/>
  <c r="CN39" i="45" s="1"/>
  <c r="CM24" i="45"/>
  <c r="CM35" i="45" s="1"/>
  <c r="CM39" i="45" s="1"/>
  <c r="CL24" i="45"/>
  <c r="CL35" i="45" s="1"/>
  <c r="CL39" i="45" s="1"/>
  <c r="CK24" i="45"/>
  <c r="CK35" i="45" s="1"/>
  <c r="CK39" i="45" s="1"/>
  <c r="CJ24" i="45"/>
  <c r="CH24" i="45"/>
  <c r="CH35" i="45" s="1"/>
  <c r="CH39" i="45" s="1"/>
  <c r="CG24" i="45"/>
  <c r="CG35" i="45" s="1"/>
  <c r="CG39" i="45" s="1"/>
  <c r="CF24" i="45"/>
  <c r="CF35" i="45" s="1"/>
  <c r="CF39" i="45" s="1"/>
  <c r="CE24" i="45"/>
  <c r="CE35" i="45" s="1"/>
  <c r="CE39" i="45" s="1"/>
  <c r="CD24" i="45"/>
  <c r="CB24" i="45"/>
  <c r="CA24" i="45"/>
  <c r="CA35" i="45" s="1"/>
  <c r="CA39" i="45" s="1"/>
  <c r="BZ24" i="45"/>
  <c r="BZ35" i="45" s="1"/>
  <c r="BZ39" i="45" s="1"/>
  <c r="BY24" i="45"/>
  <c r="BY35" i="45" s="1"/>
  <c r="BY39" i="45" s="1"/>
  <c r="BX24" i="45"/>
  <c r="BV24" i="45"/>
  <c r="BV35" i="45" s="1"/>
  <c r="BV39" i="45" s="1"/>
  <c r="BU24" i="45"/>
  <c r="BU35" i="45" s="1"/>
  <c r="BU39" i="45" s="1"/>
  <c r="BT24" i="45"/>
  <c r="BT35" i="45" s="1"/>
  <c r="BT39" i="45" s="1"/>
  <c r="BS24" i="45"/>
  <c r="BS35" i="45" s="1"/>
  <c r="BS39" i="45" s="1"/>
  <c r="BR24" i="45"/>
  <c r="BR35" i="45" s="1"/>
  <c r="BP24" i="45"/>
  <c r="BP35" i="45" s="1"/>
  <c r="BP39" i="45" s="1"/>
  <c r="BO24" i="45"/>
  <c r="BO35" i="45" s="1"/>
  <c r="BO39" i="45" s="1"/>
  <c r="BN24" i="45"/>
  <c r="BN35" i="45" s="1"/>
  <c r="BN39" i="45" s="1"/>
  <c r="BM24" i="45"/>
  <c r="BM35" i="45" s="1"/>
  <c r="BM39" i="45" s="1"/>
  <c r="BL24" i="45"/>
  <c r="BJ24" i="45"/>
  <c r="BJ35" i="45" s="1"/>
  <c r="BJ39" i="45" s="1"/>
  <c r="BI24" i="45"/>
  <c r="BI35" i="45" s="1"/>
  <c r="BI39" i="45" s="1"/>
  <c r="BH24" i="45"/>
  <c r="BH35" i="45" s="1"/>
  <c r="BH39" i="45" s="1"/>
  <c r="BG24" i="45"/>
  <c r="BG35" i="45" s="1"/>
  <c r="BG39" i="45" s="1"/>
  <c r="BF24" i="45"/>
  <c r="BF35" i="45" s="1"/>
  <c r="BD24" i="45"/>
  <c r="BD35" i="45" s="1"/>
  <c r="BD39" i="45" s="1"/>
  <c r="BC24" i="45"/>
  <c r="BC35" i="45" s="1"/>
  <c r="BC39" i="45" s="1"/>
  <c r="BB24" i="45"/>
  <c r="BB35" i="45" s="1"/>
  <c r="BA24" i="45"/>
  <c r="BA35" i="45" s="1"/>
  <c r="BA39" i="45" s="1"/>
  <c r="AZ24" i="45"/>
  <c r="AZ35" i="45" s="1"/>
  <c r="AX24" i="45"/>
  <c r="AX35" i="45" s="1"/>
  <c r="AX39" i="45" s="1"/>
  <c r="AW24" i="45"/>
  <c r="AW35" i="45" s="1"/>
  <c r="AW39" i="45" s="1"/>
  <c r="AV24" i="45"/>
  <c r="AV35" i="45" s="1"/>
  <c r="AV39" i="45" s="1"/>
  <c r="AU24" i="45"/>
  <c r="AU35" i="45" s="1"/>
  <c r="AU39" i="45" s="1"/>
  <c r="AT24" i="45"/>
  <c r="AR24" i="45"/>
  <c r="AR35" i="45" s="1"/>
  <c r="AR39" i="45" s="1"/>
  <c r="AQ24" i="45"/>
  <c r="AQ35" i="45" s="1"/>
  <c r="AQ39" i="45" s="1"/>
  <c r="AP24" i="45"/>
  <c r="AP35" i="45" s="1"/>
  <c r="AP39" i="45" s="1"/>
  <c r="AO24" i="45"/>
  <c r="AO35" i="45" s="1"/>
  <c r="AO39" i="45" s="1"/>
  <c r="AN24" i="45"/>
  <c r="AN35" i="45" s="1"/>
  <c r="AL24" i="45"/>
  <c r="AL35" i="45" s="1"/>
  <c r="AL39" i="45" s="1"/>
  <c r="AK24" i="45"/>
  <c r="AK35" i="45" s="1"/>
  <c r="AK39" i="45" s="1"/>
  <c r="AJ24" i="45"/>
  <c r="AJ35" i="45" s="1"/>
  <c r="AJ39" i="45" s="1"/>
  <c r="AI24" i="45"/>
  <c r="AI35" i="45" s="1"/>
  <c r="AI39" i="45" s="1"/>
  <c r="AH24" i="45"/>
  <c r="AH35" i="45" s="1"/>
  <c r="AF24" i="45"/>
  <c r="AF35" i="45" s="1"/>
  <c r="AF39" i="45" s="1"/>
  <c r="AE24" i="45"/>
  <c r="AE35" i="45" s="1"/>
  <c r="AE39" i="45" s="1"/>
  <c r="AD24" i="45"/>
  <c r="AD35" i="45" s="1"/>
  <c r="AD39" i="45" s="1"/>
  <c r="AC24" i="45"/>
  <c r="AC35" i="45" s="1"/>
  <c r="AC39" i="45" s="1"/>
  <c r="AB24" i="45"/>
  <c r="AB35" i="45" s="1"/>
  <c r="Z24" i="45"/>
  <c r="Y24" i="45"/>
  <c r="Y35" i="45" s="1"/>
  <c r="Y39" i="45" s="1"/>
  <c r="X24" i="45"/>
  <c r="X35" i="45" s="1"/>
  <c r="X39" i="45" s="1"/>
  <c r="W24" i="45"/>
  <c r="W35" i="45" s="1"/>
  <c r="W39" i="45" s="1"/>
  <c r="V24" i="45"/>
  <c r="T24" i="45"/>
  <c r="T35" i="45" s="1"/>
  <c r="T39" i="45" s="1"/>
  <c r="S24" i="45"/>
  <c r="S35" i="45" s="1"/>
  <c r="S39" i="45" s="1"/>
  <c r="R24" i="45"/>
  <c r="R35" i="45" s="1"/>
  <c r="R39" i="45" s="1"/>
  <c r="Q24" i="45"/>
  <c r="P24" i="45"/>
  <c r="P35" i="45" s="1"/>
  <c r="P39" i="45" s="1"/>
  <c r="N24" i="45"/>
  <c r="N35" i="45" s="1"/>
  <c r="N39" i="45" s="1"/>
  <c r="M24" i="45"/>
  <c r="M35" i="45" s="1"/>
  <c r="M39" i="45" s="1"/>
  <c r="L24" i="45"/>
  <c r="K24" i="45"/>
  <c r="K35" i="45" s="1"/>
  <c r="K39" i="45" s="1"/>
  <c r="J24" i="45"/>
  <c r="J35" i="45" s="1"/>
  <c r="H24" i="45"/>
  <c r="H35" i="45" s="1"/>
  <c r="H39" i="45" s="1"/>
  <c r="G24" i="45"/>
  <c r="F24" i="45"/>
  <c r="F35" i="45" s="1"/>
  <c r="F39" i="45" s="1"/>
  <c r="E24" i="45"/>
  <c r="E35" i="45" s="1"/>
  <c r="E39" i="45" s="1"/>
  <c r="D24" i="45"/>
  <c r="D35" i="45" s="1"/>
  <c r="CU23" i="45"/>
  <c r="CO23" i="45"/>
  <c r="CI23" i="45"/>
  <c r="CC23" i="45"/>
  <c r="BW23" i="45"/>
  <c r="BQ23" i="45"/>
  <c r="BK23" i="45"/>
  <c r="BE23" i="45"/>
  <c r="AY23" i="45"/>
  <c r="AS23" i="45"/>
  <c r="AM23" i="45"/>
  <c r="AG23" i="45"/>
  <c r="AA23" i="45"/>
  <c r="U23" i="45"/>
  <c r="O23" i="45"/>
  <c r="I23" i="45"/>
  <c r="CU22" i="45"/>
  <c r="CO22" i="45"/>
  <c r="CI22" i="45"/>
  <c r="CC22" i="45"/>
  <c r="BW22" i="45"/>
  <c r="BQ22" i="45"/>
  <c r="BK22" i="45"/>
  <c r="BE22" i="45"/>
  <c r="AY22" i="45"/>
  <c r="AS22" i="45"/>
  <c r="AM22" i="45"/>
  <c r="AG22" i="45"/>
  <c r="AA22" i="45"/>
  <c r="U22" i="45"/>
  <c r="O22" i="45"/>
  <c r="I22" i="45"/>
  <c r="CU21" i="45"/>
  <c r="CO21" i="45"/>
  <c r="CI21" i="45"/>
  <c r="CC21" i="45"/>
  <c r="BW21" i="45"/>
  <c r="BQ21" i="45"/>
  <c r="BK21" i="45"/>
  <c r="BE21" i="45"/>
  <c r="AY21" i="45"/>
  <c r="AS21" i="45"/>
  <c r="AM21" i="45"/>
  <c r="AG21" i="45"/>
  <c r="AA21" i="45"/>
  <c r="U21" i="45"/>
  <c r="O21" i="45"/>
  <c r="I21" i="45"/>
  <c r="CU20" i="45"/>
  <c r="CO20" i="45"/>
  <c r="CI20" i="45"/>
  <c r="CC20" i="45"/>
  <c r="BW20" i="45"/>
  <c r="BQ20" i="45"/>
  <c r="BK20" i="45"/>
  <c r="BE20" i="45"/>
  <c r="AY20" i="45"/>
  <c r="AS20" i="45"/>
  <c r="AM20" i="45"/>
  <c r="AG20" i="45"/>
  <c r="AA20" i="45"/>
  <c r="U20" i="45"/>
  <c r="O20" i="45"/>
  <c r="I20" i="45"/>
  <c r="CU19" i="45"/>
  <c r="CO19" i="45"/>
  <c r="CI19" i="45"/>
  <c r="CC19" i="45"/>
  <c r="BW19" i="45"/>
  <c r="BQ19" i="45"/>
  <c r="BK19" i="45"/>
  <c r="BE19" i="45"/>
  <c r="AY19" i="45"/>
  <c r="AS19" i="45"/>
  <c r="AM19" i="45"/>
  <c r="AG19" i="45"/>
  <c r="AA19" i="45"/>
  <c r="U19" i="45"/>
  <c r="O19" i="45"/>
  <c r="I19" i="45"/>
  <c r="CU18" i="45"/>
  <c r="CO18" i="45"/>
  <c r="CI18" i="45"/>
  <c r="CC18" i="45"/>
  <c r="BW18" i="45"/>
  <c r="BQ18" i="45"/>
  <c r="BK18" i="45"/>
  <c r="BE18" i="45"/>
  <c r="AY18" i="45"/>
  <c r="AS18" i="45"/>
  <c r="AM18" i="45"/>
  <c r="AG18" i="45"/>
  <c r="AA18" i="45"/>
  <c r="U18" i="45"/>
  <c r="O18" i="45"/>
  <c r="I18" i="45"/>
  <c r="CT15" i="45"/>
  <c r="CS15" i="45"/>
  <c r="CS49" i="45" s="1"/>
  <c r="CS53" i="45" s="1"/>
  <c r="CR15" i="45"/>
  <c r="CQ15" i="45"/>
  <c r="CQ49" i="45" s="1"/>
  <c r="CQ53" i="45" s="1"/>
  <c r="CP15" i="45"/>
  <c r="CN15" i="45"/>
  <c r="CN49" i="45" s="1"/>
  <c r="CN53" i="45" s="1"/>
  <c r="CM15" i="45"/>
  <c r="CM49" i="45" s="1"/>
  <c r="CM53" i="45" s="1"/>
  <c r="CL15" i="45"/>
  <c r="CK15" i="45"/>
  <c r="CJ15" i="45"/>
  <c r="CH15" i="45"/>
  <c r="CH49" i="45" s="1"/>
  <c r="CH53" i="45" s="1"/>
  <c r="CG15" i="45"/>
  <c r="CF15" i="45"/>
  <c r="CE15" i="45"/>
  <c r="CE49" i="45" s="1"/>
  <c r="CE53" i="45" s="1"/>
  <c r="CD15" i="45"/>
  <c r="CB15" i="45"/>
  <c r="CA15" i="45"/>
  <c r="BZ15" i="45"/>
  <c r="BZ49" i="45" s="1"/>
  <c r="BZ53" i="45" s="1"/>
  <c r="BY15" i="45"/>
  <c r="BY49" i="45" s="1"/>
  <c r="BY53" i="45" s="1"/>
  <c r="BX15" i="45"/>
  <c r="BV15" i="45"/>
  <c r="BU15" i="45"/>
  <c r="BU49" i="45" s="1"/>
  <c r="BU53" i="45" s="1"/>
  <c r="BT15" i="45"/>
  <c r="BS15" i="45"/>
  <c r="BS49" i="45" s="1"/>
  <c r="BS53" i="45" s="1"/>
  <c r="BR15" i="45"/>
  <c r="BW15" i="45" s="1"/>
  <c r="BP15" i="45"/>
  <c r="BO15" i="45"/>
  <c r="BO49" i="45" s="1"/>
  <c r="BO53" i="45" s="1"/>
  <c r="BN15" i="45"/>
  <c r="BM15" i="45"/>
  <c r="BL15" i="45"/>
  <c r="BJ15" i="45"/>
  <c r="BJ49" i="45" s="1"/>
  <c r="BJ53" i="45" s="1"/>
  <c r="BI15" i="45"/>
  <c r="BH15" i="45"/>
  <c r="BG15" i="45"/>
  <c r="BG49" i="45" s="1"/>
  <c r="BG53" i="45" s="1"/>
  <c r="BF15" i="45"/>
  <c r="BD15" i="45"/>
  <c r="BC15" i="45"/>
  <c r="BB15" i="45"/>
  <c r="BA15" i="45"/>
  <c r="AZ15" i="45"/>
  <c r="AX15" i="45"/>
  <c r="AW15" i="45"/>
  <c r="AW49" i="45" s="1"/>
  <c r="AW53" i="45" s="1"/>
  <c r="AV15" i="45"/>
  <c r="AU15" i="45"/>
  <c r="AT15" i="45"/>
  <c r="AR15" i="45"/>
  <c r="AQ15" i="45"/>
  <c r="AQ49" i="45" s="1"/>
  <c r="AQ53" i="45" s="1"/>
  <c r="AP15" i="45"/>
  <c r="AP49" i="45" s="1"/>
  <c r="AP53" i="45" s="1"/>
  <c r="AO15" i="45"/>
  <c r="AN15" i="45"/>
  <c r="AL15" i="45"/>
  <c r="AL49" i="45" s="1"/>
  <c r="AL53" i="45" s="1"/>
  <c r="AK15" i="45"/>
  <c r="AJ15" i="45"/>
  <c r="AI15" i="45"/>
  <c r="AI49" i="45" s="1"/>
  <c r="AI53" i="45" s="1"/>
  <c r="AH15" i="45"/>
  <c r="AF15" i="45"/>
  <c r="AE15" i="45"/>
  <c r="AD15" i="45"/>
  <c r="AD49" i="45" s="1"/>
  <c r="AD53" i="45" s="1"/>
  <c r="AC15" i="45"/>
  <c r="AC49" i="45" s="1"/>
  <c r="AC53" i="45" s="1"/>
  <c r="AB15" i="45"/>
  <c r="Z15" i="45"/>
  <c r="Y15" i="45"/>
  <c r="Y49" i="45" s="1"/>
  <c r="Y53" i="45" s="1"/>
  <c r="X15" i="45"/>
  <c r="W15" i="45"/>
  <c r="V15" i="45"/>
  <c r="T15" i="45"/>
  <c r="T49" i="45" s="1"/>
  <c r="T53" i="45" s="1"/>
  <c r="S15" i="45"/>
  <c r="S49" i="45" s="1"/>
  <c r="S53" i="45" s="1"/>
  <c r="R15" i="45"/>
  <c r="Q15" i="45"/>
  <c r="P15" i="45"/>
  <c r="N15" i="45"/>
  <c r="N49" i="45" s="1"/>
  <c r="N53" i="45" s="1"/>
  <c r="M15" i="45"/>
  <c r="L15" i="45"/>
  <c r="K15" i="45"/>
  <c r="K49" i="45" s="1"/>
  <c r="K53" i="45" s="1"/>
  <c r="J15" i="45"/>
  <c r="H15" i="45"/>
  <c r="G15" i="45"/>
  <c r="F15" i="45"/>
  <c r="F49" i="45" s="1"/>
  <c r="F53" i="45" s="1"/>
  <c r="E15" i="45"/>
  <c r="E49" i="45" s="1"/>
  <c r="E53" i="45" s="1"/>
  <c r="D15" i="45"/>
  <c r="CU14" i="45"/>
  <c r="CO14" i="45"/>
  <c r="CI14" i="45"/>
  <c r="CC14" i="45"/>
  <c r="BW14" i="45"/>
  <c r="BQ14" i="45"/>
  <c r="BK14" i="45"/>
  <c r="BE14" i="45"/>
  <c r="AY14" i="45"/>
  <c r="AS14" i="45"/>
  <c r="AM14" i="45"/>
  <c r="AG14" i="45"/>
  <c r="AA14" i="45"/>
  <c r="U14" i="45"/>
  <c r="O14" i="45"/>
  <c r="I14" i="45"/>
  <c r="CU13" i="45"/>
  <c r="CO13" i="45"/>
  <c r="CI13" i="45"/>
  <c r="CC13" i="45"/>
  <c r="BW13" i="45"/>
  <c r="BQ13" i="45"/>
  <c r="BK13" i="45"/>
  <c r="BE13" i="45"/>
  <c r="AY13" i="45"/>
  <c r="AS13" i="45"/>
  <c r="AM13" i="45"/>
  <c r="AG13" i="45"/>
  <c r="AA13" i="45"/>
  <c r="U13" i="45"/>
  <c r="O13" i="45"/>
  <c r="I13" i="45"/>
  <c r="CT24" i="17"/>
  <c r="CS24" i="17"/>
  <c r="CR24" i="17"/>
  <c r="CQ24" i="17"/>
  <c r="CP24" i="17"/>
  <c r="CN24" i="17"/>
  <c r="CM24" i="17"/>
  <c r="CL24" i="17"/>
  <c r="CK24" i="17"/>
  <c r="CJ24" i="17"/>
  <c r="CH24" i="17"/>
  <c r="CG24" i="17"/>
  <c r="CF24" i="17"/>
  <c r="CE24" i="17"/>
  <c r="CD24" i="17"/>
  <c r="CI24" i="17" s="1"/>
  <c r="CB24" i="17"/>
  <c r="CA24" i="17"/>
  <c r="BZ24" i="17"/>
  <c r="BY24" i="17"/>
  <c r="BX24" i="17"/>
  <c r="BV24" i="17"/>
  <c r="BU24" i="17"/>
  <c r="BT24" i="17"/>
  <c r="BS24" i="17"/>
  <c r="BR24" i="17"/>
  <c r="BP24" i="17"/>
  <c r="BO24" i="17"/>
  <c r="BN24" i="17"/>
  <c r="BM24" i="17"/>
  <c r="BL24" i="17"/>
  <c r="BJ24" i="17"/>
  <c r="BI24" i="17"/>
  <c r="BH24" i="17"/>
  <c r="BG24" i="17"/>
  <c r="BF24" i="17"/>
  <c r="BD24" i="17"/>
  <c r="BC24" i="17"/>
  <c r="BB24" i="17"/>
  <c r="BA24" i="17"/>
  <c r="AZ24" i="17"/>
  <c r="AX24" i="17"/>
  <c r="AW24" i="17"/>
  <c r="AV24" i="17"/>
  <c r="AU24" i="17"/>
  <c r="AT24" i="17"/>
  <c r="AR24" i="17"/>
  <c r="AQ24" i="17"/>
  <c r="AP24" i="17"/>
  <c r="AO24" i="17"/>
  <c r="AN24" i="17"/>
  <c r="AL24" i="17"/>
  <c r="AK24" i="17"/>
  <c r="AJ24" i="17"/>
  <c r="AI24" i="17"/>
  <c r="AH24" i="17"/>
  <c r="AM24" i="17" s="1"/>
  <c r="AF24" i="17"/>
  <c r="AE24" i="17"/>
  <c r="AD24" i="17"/>
  <c r="AC24" i="17"/>
  <c r="AB24" i="17"/>
  <c r="Z24" i="17"/>
  <c r="Y24" i="17"/>
  <c r="X24" i="17"/>
  <c r="W24" i="17"/>
  <c r="V24" i="17"/>
  <c r="T24" i="17"/>
  <c r="S24" i="17"/>
  <c r="R24" i="17"/>
  <c r="Q24" i="17"/>
  <c r="P24" i="17"/>
  <c r="N24" i="17"/>
  <c r="M24" i="17"/>
  <c r="L24" i="17"/>
  <c r="K24" i="17"/>
  <c r="J24" i="17"/>
  <c r="H24" i="17"/>
  <c r="G24" i="17"/>
  <c r="F24" i="17"/>
  <c r="E24" i="17"/>
  <c r="I24" i="17" s="1"/>
  <c r="D24" i="17"/>
  <c r="CU18" i="17"/>
  <c r="CO18" i="17"/>
  <c r="CI18" i="17"/>
  <c r="CC18" i="17"/>
  <c r="BW18" i="17"/>
  <c r="BQ18" i="17"/>
  <c r="BK18" i="17"/>
  <c r="BE18" i="17"/>
  <c r="AY18" i="17"/>
  <c r="AS18" i="17"/>
  <c r="AM18" i="17"/>
  <c r="AG18" i="17"/>
  <c r="AA18" i="17"/>
  <c r="U18" i="17"/>
  <c r="O18" i="17"/>
  <c r="I18" i="17"/>
  <c r="CU19" i="17"/>
  <c r="CO19" i="17"/>
  <c r="CI19" i="17"/>
  <c r="CC19" i="17"/>
  <c r="BW19" i="17"/>
  <c r="BQ19" i="17"/>
  <c r="BK19" i="17"/>
  <c r="BE19" i="17"/>
  <c r="AY19" i="17"/>
  <c r="AS19" i="17"/>
  <c r="AM19" i="17"/>
  <c r="AG19" i="17"/>
  <c r="AA19" i="17"/>
  <c r="U19" i="17"/>
  <c r="O19" i="17"/>
  <c r="I19" i="17"/>
  <c r="CU20" i="17"/>
  <c r="CO20" i="17"/>
  <c r="CI20" i="17"/>
  <c r="CC20" i="17"/>
  <c r="BW20" i="17"/>
  <c r="BQ20" i="17"/>
  <c r="BK20" i="17"/>
  <c r="BE20" i="17"/>
  <c r="AY20" i="17"/>
  <c r="AS20" i="17"/>
  <c r="AM20" i="17"/>
  <c r="AG20" i="17"/>
  <c r="AA20" i="17"/>
  <c r="U20" i="17"/>
  <c r="O20" i="17"/>
  <c r="I20" i="17"/>
  <c r="CU21" i="17"/>
  <c r="CO21" i="17"/>
  <c r="CI21" i="17"/>
  <c r="CC21" i="17"/>
  <c r="BW21" i="17"/>
  <c r="BQ21" i="17"/>
  <c r="BK21" i="17"/>
  <c r="BE21" i="17"/>
  <c r="AY21" i="17"/>
  <c r="AS21" i="17"/>
  <c r="AM21" i="17"/>
  <c r="AG21" i="17"/>
  <c r="AA21" i="17"/>
  <c r="U21" i="17"/>
  <c r="O21" i="17"/>
  <c r="I21" i="17"/>
  <c r="CU22" i="17"/>
  <c r="CO22" i="17"/>
  <c r="CI22" i="17"/>
  <c r="CC22" i="17"/>
  <c r="BW22" i="17"/>
  <c r="BQ22" i="17"/>
  <c r="BK22" i="17"/>
  <c r="BE22" i="17"/>
  <c r="AY22" i="17"/>
  <c r="AS22" i="17"/>
  <c r="AM22" i="17"/>
  <c r="AG22" i="17"/>
  <c r="AA22" i="17"/>
  <c r="U22" i="17"/>
  <c r="O22" i="17"/>
  <c r="I22" i="17"/>
  <c r="CU23" i="17"/>
  <c r="CO23" i="17"/>
  <c r="CI23" i="17"/>
  <c r="CC23" i="17"/>
  <c r="BW23" i="17"/>
  <c r="BQ23" i="17"/>
  <c r="BK23" i="17"/>
  <c r="BE23" i="17"/>
  <c r="AY23" i="17"/>
  <c r="AS23" i="17"/>
  <c r="AM23" i="17"/>
  <c r="AG23" i="17"/>
  <c r="AA23" i="17"/>
  <c r="U23" i="17"/>
  <c r="O23" i="17"/>
  <c r="I23" i="17"/>
  <c r="CU26" i="17"/>
  <c r="CO26" i="17"/>
  <c r="CI26" i="17"/>
  <c r="CC26" i="17"/>
  <c r="BW26" i="17"/>
  <c r="BQ26" i="17"/>
  <c r="BK26" i="17"/>
  <c r="BE26" i="17"/>
  <c r="AY26" i="17"/>
  <c r="AS26" i="17"/>
  <c r="AM26" i="17"/>
  <c r="AG26" i="17"/>
  <c r="AA26" i="17"/>
  <c r="U26" i="17"/>
  <c r="O26" i="17"/>
  <c r="I26" i="17"/>
  <c r="CT45" i="44"/>
  <c r="CS45" i="44"/>
  <c r="CR45" i="44"/>
  <c r="CQ45" i="44"/>
  <c r="CP45" i="44"/>
  <c r="CN45" i="44"/>
  <c r="CM45" i="44"/>
  <c r="CL45" i="44"/>
  <c r="CK45" i="44"/>
  <c r="CJ45" i="44"/>
  <c r="CH45" i="44"/>
  <c r="CG45" i="44"/>
  <c r="CF45" i="44"/>
  <c r="CE45" i="44"/>
  <c r="CD45" i="44"/>
  <c r="CB45" i="44"/>
  <c r="CA45" i="44"/>
  <c r="BZ45" i="44"/>
  <c r="BY45" i="44"/>
  <c r="BX45" i="44"/>
  <c r="BV45" i="44"/>
  <c r="BU45" i="44"/>
  <c r="BT45" i="44"/>
  <c r="BS45" i="44"/>
  <c r="BR45" i="44"/>
  <c r="BP45" i="44"/>
  <c r="BO45" i="44"/>
  <c r="BN45" i="44"/>
  <c r="BM45" i="44"/>
  <c r="BL45" i="44"/>
  <c r="BQ45" i="44" s="1"/>
  <c r="BJ45" i="44"/>
  <c r="BI45" i="44"/>
  <c r="BH45" i="44"/>
  <c r="BG45" i="44"/>
  <c r="BF45" i="44"/>
  <c r="BD45" i="44"/>
  <c r="BC45" i="44"/>
  <c r="BB45" i="44"/>
  <c r="BA45" i="44"/>
  <c r="AZ45" i="44"/>
  <c r="AX45" i="44"/>
  <c r="AW45" i="44"/>
  <c r="AV45" i="44"/>
  <c r="AU45" i="44"/>
  <c r="AT45" i="44"/>
  <c r="AR45" i="44"/>
  <c r="AQ45" i="44"/>
  <c r="AP45" i="44"/>
  <c r="AO45" i="44"/>
  <c r="AN45" i="44"/>
  <c r="AL45" i="44"/>
  <c r="AK45" i="44"/>
  <c r="AJ45" i="44"/>
  <c r="AI45" i="44"/>
  <c r="AH45" i="44"/>
  <c r="AF45" i="44"/>
  <c r="AE45" i="44"/>
  <c r="AD45" i="44"/>
  <c r="AC45" i="44"/>
  <c r="AB45" i="44"/>
  <c r="Z45" i="44"/>
  <c r="Y45" i="44"/>
  <c r="X45" i="44"/>
  <c r="W45" i="44"/>
  <c r="V45" i="44"/>
  <c r="T45" i="44"/>
  <c r="S45" i="44"/>
  <c r="R45" i="44"/>
  <c r="Q45" i="44"/>
  <c r="P45" i="44"/>
  <c r="U45" i="44" s="1"/>
  <c r="N45" i="44"/>
  <c r="M45" i="44"/>
  <c r="L45" i="44"/>
  <c r="K45" i="44"/>
  <c r="J45" i="44"/>
  <c r="H45" i="44"/>
  <c r="G45" i="44"/>
  <c r="F45" i="44"/>
  <c r="E45" i="44"/>
  <c r="D45" i="44"/>
  <c r="CU44" i="44"/>
  <c r="CO44" i="44"/>
  <c r="CI44" i="44"/>
  <c r="CC44" i="44"/>
  <c r="BW44" i="44"/>
  <c r="BQ44" i="44"/>
  <c r="BK44" i="44"/>
  <c r="BE44" i="44"/>
  <c r="AY44" i="44"/>
  <c r="AS44" i="44"/>
  <c r="AM44" i="44"/>
  <c r="AG44" i="44"/>
  <c r="AA44" i="44"/>
  <c r="U44" i="44"/>
  <c r="O44" i="44"/>
  <c r="I44" i="44"/>
  <c r="CU43" i="44"/>
  <c r="CO43" i="44"/>
  <c r="CI43" i="44"/>
  <c r="CC43" i="44"/>
  <c r="BW43" i="44"/>
  <c r="BQ43" i="44"/>
  <c r="BK43" i="44"/>
  <c r="BE43" i="44"/>
  <c r="AY43" i="44"/>
  <c r="AS43" i="44"/>
  <c r="AM43" i="44"/>
  <c r="AG43" i="44"/>
  <c r="AA43" i="44"/>
  <c r="U43" i="44"/>
  <c r="O43" i="44"/>
  <c r="I43" i="44"/>
  <c r="CT41" i="44"/>
  <c r="CS41" i="44"/>
  <c r="CR41" i="44"/>
  <c r="CQ41" i="44"/>
  <c r="CP41" i="44"/>
  <c r="CN41" i="44"/>
  <c r="CM41" i="44"/>
  <c r="CL41" i="44"/>
  <c r="CK41" i="44"/>
  <c r="CJ41" i="44"/>
  <c r="CH41" i="44"/>
  <c r="CG41" i="44"/>
  <c r="CF41" i="44"/>
  <c r="CE41" i="44"/>
  <c r="CD41" i="44"/>
  <c r="CB41" i="44"/>
  <c r="CA41" i="44"/>
  <c r="BZ41" i="44"/>
  <c r="BY41" i="44"/>
  <c r="BX41" i="44"/>
  <c r="BV41" i="44"/>
  <c r="BU41" i="44"/>
  <c r="BT41" i="44"/>
  <c r="BS41" i="44"/>
  <c r="BR41" i="44"/>
  <c r="BP41" i="44"/>
  <c r="BO41" i="44"/>
  <c r="BN41" i="44"/>
  <c r="BM41" i="44"/>
  <c r="BL41" i="44"/>
  <c r="BQ41" i="44" s="1"/>
  <c r="BJ41" i="44"/>
  <c r="BI41" i="44"/>
  <c r="BH41" i="44"/>
  <c r="BG41" i="44"/>
  <c r="BF41" i="44"/>
  <c r="BD41" i="44"/>
  <c r="BC41" i="44"/>
  <c r="BB41" i="44"/>
  <c r="BA41" i="44"/>
  <c r="AZ41" i="44"/>
  <c r="AX41" i="44"/>
  <c r="AW41" i="44"/>
  <c r="AV41" i="44"/>
  <c r="AU41" i="44"/>
  <c r="AT41" i="44"/>
  <c r="AR41" i="44"/>
  <c r="AQ41" i="44"/>
  <c r="AP41" i="44"/>
  <c r="AO41" i="44"/>
  <c r="AN41" i="44"/>
  <c r="AL41" i="44"/>
  <c r="AK41" i="44"/>
  <c r="AJ41" i="44"/>
  <c r="AI41" i="44"/>
  <c r="AH41" i="44"/>
  <c r="AF41" i="44"/>
  <c r="AE41" i="44"/>
  <c r="AD41" i="44"/>
  <c r="AC41" i="44"/>
  <c r="AB41" i="44"/>
  <c r="Z41" i="44"/>
  <c r="Y41" i="44"/>
  <c r="X41" i="44"/>
  <c r="W41" i="44"/>
  <c r="V41" i="44"/>
  <c r="T41" i="44"/>
  <c r="S41" i="44"/>
  <c r="R41" i="44"/>
  <c r="Q41" i="44"/>
  <c r="P41" i="44"/>
  <c r="U41" i="44" s="1"/>
  <c r="N41" i="44"/>
  <c r="M41" i="44"/>
  <c r="L41" i="44"/>
  <c r="K41" i="44"/>
  <c r="J41" i="44"/>
  <c r="H41" i="44"/>
  <c r="G41" i="44"/>
  <c r="F41" i="44"/>
  <c r="E41" i="44"/>
  <c r="D41" i="44"/>
  <c r="CU40" i="44"/>
  <c r="CO40" i="44"/>
  <c r="CI40" i="44"/>
  <c r="CC40" i="44"/>
  <c r="BW40" i="44"/>
  <c r="BQ40" i="44"/>
  <c r="BK40" i="44"/>
  <c r="BE40" i="44"/>
  <c r="AY40" i="44"/>
  <c r="AS40" i="44"/>
  <c r="AM40" i="44"/>
  <c r="AG40" i="44"/>
  <c r="AA40" i="44"/>
  <c r="U40" i="44"/>
  <c r="O40" i="44"/>
  <c r="I40" i="44"/>
  <c r="CU39" i="44"/>
  <c r="CO39" i="44"/>
  <c r="CI39" i="44"/>
  <c r="CC39" i="44"/>
  <c r="BW39" i="44"/>
  <c r="BQ39" i="44"/>
  <c r="BK39" i="44"/>
  <c r="BE39" i="44"/>
  <c r="AY39" i="44"/>
  <c r="AS39" i="44"/>
  <c r="AM39" i="44"/>
  <c r="AG39" i="44"/>
  <c r="AA39" i="44"/>
  <c r="U39" i="44"/>
  <c r="O39" i="44"/>
  <c r="I39" i="44"/>
  <c r="CU38" i="44"/>
  <c r="CO38" i="44"/>
  <c r="CI38" i="44"/>
  <c r="CC38" i="44"/>
  <c r="BW38" i="44"/>
  <c r="BQ38" i="44"/>
  <c r="BK38" i="44"/>
  <c r="BE38" i="44"/>
  <c r="AY38" i="44"/>
  <c r="AS38" i="44"/>
  <c r="AM38" i="44"/>
  <c r="AG38" i="44"/>
  <c r="AA38" i="44"/>
  <c r="U38" i="44"/>
  <c r="O38" i="44"/>
  <c r="I38" i="44"/>
  <c r="CT37" i="44"/>
  <c r="CS37" i="44"/>
  <c r="CR37" i="44"/>
  <c r="CQ37" i="44"/>
  <c r="CP37" i="44"/>
  <c r="CN37" i="44"/>
  <c r="CM37" i="44"/>
  <c r="CL37" i="44"/>
  <c r="CK37" i="44"/>
  <c r="CJ37" i="44"/>
  <c r="CH37" i="44"/>
  <c r="CG37" i="44"/>
  <c r="CF37" i="44"/>
  <c r="CE37" i="44"/>
  <c r="CD37" i="44"/>
  <c r="CB37" i="44"/>
  <c r="CA37" i="44"/>
  <c r="BZ37" i="44"/>
  <c r="BY37" i="44"/>
  <c r="BX37" i="44"/>
  <c r="BV37" i="44"/>
  <c r="BU37" i="44"/>
  <c r="BT37" i="44"/>
  <c r="BS37" i="44"/>
  <c r="BR37" i="44"/>
  <c r="BP37" i="44"/>
  <c r="BO37" i="44"/>
  <c r="BN37" i="44"/>
  <c r="BM37" i="44"/>
  <c r="BL37" i="44"/>
  <c r="BQ37" i="44" s="1"/>
  <c r="BJ37" i="44"/>
  <c r="BI37" i="44"/>
  <c r="BH37" i="44"/>
  <c r="BG37" i="44"/>
  <c r="BF37" i="44"/>
  <c r="BD37" i="44"/>
  <c r="BC37" i="44"/>
  <c r="BB37" i="44"/>
  <c r="BA37" i="44"/>
  <c r="AZ37" i="44"/>
  <c r="AX37" i="44"/>
  <c r="AW37" i="44"/>
  <c r="AV37" i="44"/>
  <c r="AU37" i="44"/>
  <c r="AT37" i="44"/>
  <c r="AR37" i="44"/>
  <c r="AQ37" i="44"/>
  <c r="AP37" i="44"/>
  <c r="AO37" i="44"/>
  <c r="AN37" i="44"/>
  <c r="AL37" i="44"/>
  <c r="AK37" i="44"/>
  <c r="AJ37" i="44"/>
  <c r="AI37" i="44"/>
  <c r="AH37" i="44"/>
  <c r="AF37" i="44"/>
  <c r="AE37" i="44"/>
  <c r="AD37" i="44"/>
  <c r="AC37" i="44"/>
  <c r="AB37" i="44"/>
  <c r="Z37" i="44"/>
  <c r="Y37" i="44"/>
  <c r="X37" i="44"/>
  <c r="W37" i="44"/>
  <c r="V37" i="44"/>
  <c r="T37" i="44"/>
  <c r="S37" i="44"/>
  <c r="R37" i="44"/>
  <c r="Q37" i="44"/>
  <c r="P37" i="44"/>
  <c r="U37" i="44" s="1"/>
  <c r="N37" i="44"/>
  <c r="M37" i="44"/>
  <c r="L37" i="44"/>
  <c r="K37" i="44"/>
  <c r="J37" i="44"/>
  <c r="H37" i="44"/>
  <c r="G37" i="44"/>
  <c r="F37" i="44"/>
  <c r="E37" i="44"/>
  <c r="D37" i="44"/>
  <c r="CU36" i="44"/>
  <c r="CO36" i="44"/>
  <c r="CI36" i="44"/>
  <c r="CC36" i="44"/>
  <c r="BW36" i="44"/>
  <c r="BQ36" i="44"/>
  <c r="BK36" i="44"/>
  <c r="BE36" i="44"/>
  <c r="AY36" i="44"/>
  <c r="AS36" i="44"/>
  <c r="AM36" i="44"/>
  <c r="AG36" i="44"/>
  <c r="AA36" i="44"/>
  <c r="U36" i="44"/>
  <c r="O36" i="44"/>
  <c r="I36" i="44"/>
  <c r="CU35" i="44"/>
  <c r="CO35" i="44"/>
  <c r="CI35" i="44"/>
  <c r="CC35" i="44"/>
  <c r="BW35" i="44"/>
  <c r="BQ35" i="44"/>
  <c r="BK35" i="44"/>
  <c r="BE35" i="44"/>
  <c r="AY35" i="44"/>
  <c r="AS35" i="44"/>
  <c r="AM35" i="44"/>
  <c r="AG35" i="44"/>
  <c r="AA35" i="44"/>
  <c r="U35" i="44"/>
  <c r="O35" i="44"/>
  <c r="I35" i="44"/>
  <c r="CU34" i="44"/>
  <c r="CO34" i="44"/>
  <c r="CI34" i="44"/>
  <c r="CC34" i="44"/>
  <c r="BW34" i="44"/>
  <c r="BQ34" i="44"/>
  <c r="BK34" i="44"/>
  <c r="BE34" i="44"/>
  <c r="AY34" i="44"/>
  <c r="AS34" i="44"/>
  <c r="AM34" i="44"/>
  <c r="AG34" i="44"/>
  <c r="AA34" i="44"/>
  <c r="U34" i="44"/>
  <c r="O34" i="44"/>
  <c r="I34" i="44"/>
  <c r="CU31" i="44"/>
  <c r="CO31" i="44"/>
  <c r="CI31" i="44"/>
  <c r="CC31" i="44"/>
  <c r="BW31" i="44"/>
  <c r="BQ31" i="44"/>
  <c r="BK31" i="44"/>
  <c r="BE31" i="44"/>
  <c r="AY31" i="44"/>
  <c r="AS31" i="44"/>
  <c r="AM31" i="44"/>
  <c r="AG31" i="44"/>
  <c r="AA31" i="44"/>
  <c r="U31" i="44"/>
  <c r="O31" i="44"/>
  <c r="I31" i="44"/>
  <c r="CU30" i="44"/>
  <c r="CO30" i="44"/>
  <c r="CI30" i="44"/>
  <c r="CC30" i="44"/>
  <c r="BW30" i="44"/>
  <c r="BQ30" i="44"/>
  <c r="BK30" i="44"/>
  <c r="BE30" i="44"/>
  <c r="AY30" i="44"/>
  <c r="AS30" i="44"/>
  <c r="AM30" i="44"/>
  <c r="AG30" i="44"/>
  <c r="AA30" i="44"/>
  <c r="U30" i="44"/>
  <c r="O30" i="44"/>
  <c r="I30" i="44"/>
  <c r="CU29" i="44"/>
  <c r="CO29" i="44"/>
  <c r="CI29" i="44"/>
  <c r="CC29" i="44"/>
  <c r="BW29" i="44"/>
  <c r="BQ29" i="44"/>
  <c r="BK29" i="44"/>
  <c r="BE29" i="44"/>
  <c r="AY29" i="44"/>
  <c r="AS29" i="44"/>
  <c r="AM29" i="44"/>
  <c r="AG29" i="44"/>
  <c r="AA29" i="44"/>
  <c r="U29" i="44"/>
  <c r="O29" i="44"/>
  <c r="I29" i="44"/>
  <c r="CM28" i="44"/>
  <c r="CM32" i="44" s="1"/>
  <c r="CA28" i="44"/>
  <c r="CA32" i="44" s="1"/>
  <c r="BS28" i="44"/>
  <c r="BS32" i="44" s="1"/>
  <c r="BA28" i="44"/>
  <c r="BA32" i="44" s="1"/>
  <c r="AQ28" i="44"/>
  <c r="AQ32" i="44" s="1"/>
  <c r="W28" i="44"/>
  <c r="W32" i="44" s="1"/>
  <c r="CU27" i="44"/>
  <c r="CO27" i="44"/>
  <c r="CI27" i="44"/>
  <c r="CC27" i="44"/>
  <c r="BW27" i="44"/>
  <c r="BQ27" i="44"/>
  <c r="BK27" i="44"/>
  <c r="BE27" i="44"/>
  <c r="AY27" i="44"/>
  <c r="AS27" i="44"/>
  <c r="AM27" i="44"/>
  <c r="AG27" i="44"/>
  <c r="AA27" i="44"/>
  <c r="U27" i="44"/>
  <c r="O27" i="44"/>
  <c r="I27" i="44"/>
  <c r="CT26" i="44"/>
  <c r="CT28" i="44" s="1"/>
  <c r="CT32" i="44" s="1"/>
  <c r="CS26" i="44"/>
  <c r="CS28" i="44" s="1"/>
  <c r="CS32" i="44" s="1"/>
  <c r="CR26" i="44"/>
  <c r="CR28" i="44" s="1"/>
  <c r="CR32" i="44" s="1"/>
  <c r="CQ26" i="44"/>
  <c r="CQ28" i="44" s="1"/>
  <c r="CQ32" i="44" s="1"/>
  <c r="CP26" i="44"/>
  <c r="CP28" i="44" s="1"/>
  <c r="CN26" i="44"/>
  <c r="CN28" i="44" s="1"/>
  <c r="CN32" i="44" s="1"/>
  <c r="CM26" i="44"/>
  <c r="CL26" i="44"/>
  <c r="CL28" i="44" s="1"/>
  <c r="CL32" i="44" s="1"/>
  <c r="CK26" i="44"/>
  <c r="CK28" i="44" s="1"/>
  <c r="CK32" i="44" s="1"/>
  <c r="CJ26" i="44"/>
  <c r="CJ28" i="44" s="1"/>
  <c r="CJ32" i="44" s="1"/>
  <c r="CH26" i="44"/>
  <c r="CH28" i="44" s="1"/>
  <c r="CH32" i="44" s="1"/>
  <c r="CG26" i="44"/>
  <c r="CG28" i="44" s="1"/>
  <c r="CG32" i="44" s="1"/>
  <c r="CF26" i="44"/>
  <c r="CF28" i="44" s="1"/>
  <c r="CF32" i="44" s="1"/>
  <c r="CE26" i="44"/>
  <c r="CE28" i="44" s="1"/>
  <c r="CE32" i="44" s="1"/>
  <c r="CD26" i="44"/>
  <c r="CB26" i="44"/>
  <c r="CB28" i="44" s="1"/>
  <c r="CB32" i="44" s="1"/>
  <c r="CA26" i="44"/>
  <c r="BZ26" i="44"/>
  <c r="BZ28" i="44" s="1"/>
  <c r="BZ32" i="44" s="1"/>
  <c r="BY26" i="44"/>
  <c r="BY28" i="44" s="1"/>
  <c r="BY32" i="44" s="1"/>
  <c r="BX26" i="44"/>
  <c r="BX28" i="44" s="1"/>
  <c r="BX32" i="44" s="1"/>
  <c r="BV26" i="44"/>
  <c r="BV28" i="44" s="1"/>
  <c r="BV32" i="44" s="1"/>
  <c r="BU26" i="44"/>
  <c r="BU28" i="44" s="1"/>
  <c r="BU32" i="44" s="1"/>
  <c r="BT26" i="44"/>
  <c r="BT28" i="44" s="1"/>
  <c r="BT32" i="44" s="1"/>
  <c r="BS26" i="44"/>
  <c r="BR26" i="44"/>
  <c r="BP26" i="44"/>
  <c r="BP28" i="44" s="1"/>
  <c r="BP32" i="44" s="1"/>
  <c r="BP42" i="44" s="1"/>
  <c r="BP46" i="44" s="1"/>
  <c r="BO26" i="44"/>
  <c r="BO28" i="44" s="1"/>
  <c r="BO32" i="44" s="1"/>
  <c r="BN26" i="44"/>
  <c r="BN28" i="44" s="1"/>
  <c r="BN32" i="44" s="1"/>
  <c r="BM26" i="44"/>
  <c r="BM28" i="44" s="1"/>
  <c r="BM32" i="44" s="1"/>
  <c r="BL26" i="44"/>
  <c r="BL28" i="44" s="1"/>
  <c r="BL32" i="44" s="1"/>
  <c r="BJ26" i="44"/>
  <c r="BJ28" i="44" s="1"/>
  <c r="BJ32" i="44" s="1"/>
  <c r="BI26" i="44"/>
  <c r="BI28" i="44" s="1"/>
  <c r="BI32" i="44" s="1"/>
  <c r="BH26" i="44"/>
  <c r="BH28" i="44" s="1"/>
  <c r="BH32" i="44" s="1"/>
  <c r="BG26" i="44"/>
  <c r="BG28" i="44" s="1"/>
  <c r="BG32" i="44" s="1"/>
  <c r="BF26" i="44"/>
  <c r="BF28" i="44" s="1"/>
  <c r="BF32" i="44" s="1"/>
  <c r="BD26" i="44"/>
  <c r="BD28" i="44" s="1"/>
  <c r="BD32" i="44" s="1"/>
  <c r="BC26" i="44"/>
  <c r="BE26" i="44" s="1"/>
  <c r="BB26" i="44"/>
  <c r="BB28" i="44" s="1"/>
  <c r="BB32" i="44" s="1"/>
  <c r="BA26" i="44"/>
  <c r="AZ26" i="44"/>
  <c r="AZ28" i="44" s="1"/>
  <c r="AX26" i="44"/>
  <c r="AX28" i="44" s="1"/>
  <c r="AX32" i="44" s="1"/>
  <c r="AW26" i="44"/>
  <c r="AW28" i="44" s="1"/>
  <c r="AW32" i="44" s="1"/>
  <c r="AV26" i="44"/>
  <c r="AV28" i="44" s="1"/>
  <c r="AV32" i="44" s="1"/>
  <c r="AU26" i="44"/>
  <c r="AU28" i="44" s="1"/>
  <c r="AU32" i="44" s="1"/>
  <c r="AT26" i="44"/>
  <c r="AT28" i="44" s="1"/>
  <c r="AR26" i="44"/>
  <c r="AR28" i="44" s="1"/>
  <c r="AR32" i="44" s="1"/>
  <c r="AQ26" i="44"/>
  <c r="AP26" i="44"/>
  <c r="AP28" i="44" s="1"/>
  <c r="AP32" i="44" s="1"/>
  <c r="AO26" i="44"/>
  <c r="AO28" i="44" s="1"/>
  <c r="AO32" i="44" s="1"/>
  <c r="AN26" i="44"/>
  <c r="AN28" i="44" s="1"/>
  <c r="AN32" i="44" s="1"/>
  <c r="AL26" i="44"/>
  <c r="AL28" i="44" s="1"/>
  <c r="AL32" i="44" s="1"/>
  <c r="AK26" i="44"/>
  <c r="AK28" i="44" s="1"/>
  <c r="AK32" i="44" s="1"/>
  <c r="AJ26" i="44"/>
  <c r="AJ28" i="44" s="1"/>
  <c r="AJ32" i="44" s="1"/>
  <c r="AI26" i="44"/>
  <c r="AI28" i="44" s="1"/>
  <c r="AI32" i="44" s="1"/>
  <c r="AH26" i="44"/>
  <c r="AF26" i="44"/>
  <c r="AF28" i="44" s="1"/>
  <c r="AF32" i="44" s="1"/>
  <c r="AE26" i="44"/>
  <c r="AE28" i="44" s="1"/>
  <c r="AE32" i="44" s="1"/>
  <c r="AD26" i="44"/>
  <c r="AD28" i="44" s="1"/>
  <c r="AD32" i="44" s="1"/>
  <c r="AC26" i="44"/>
  <c r="AC28" i="44" s="1"/>
  <c r="AC32" i="44" s="1"/>
  <c r="AB26" i="44"/>
  <c r="AB28" i="44" s="1"/>
  <c r="AB32" i="44" s="1"/>
  <c r="Z26" i="44"/>
  <c r="Z28" i="44" s="1"/>
  <c r="Z32" i="44" s="1"/>
  <c r="Y26" i="44"/>
  <c r="Y28" i="44" s="1"/>
  <c r="Y32" i="44" s="1"/>
  <c r="X26" i="44"/>
  <c r="X28" i="44" s="1"/>
  <c r="X32" i="44" s="1"/>
  <c r="W26" i="44"/>
  <c r="V26" i="44"/>
  <c r="AA26" i="44" s="1"/>
  <c r="T26" i="44"/>
  <c r="T28" i="44" s="1"/>
  <c r="T32" i="44" s="1"/>
  <c r="S26" i="44"/>
  <c r="S28" i="44" s="1"/>
  <c r="S32" i="44" s="1"/>
  <c r="R26" i="44"/>
  <c r="R28" i="44" s="1"/>
  <c r="R32" i="44" s="1"/>
  <c r="Q26" i="44"/>
  <c r="Q28" i="44" s="1"/>
  <c r="Q32" i="44" s="1"/>
  <c r="P26" i="44"/>
  <c r="P28" i="44" s="1"/>
  <c r="P32" i="44" s="1"/>
  <c r="N26" i="44"/>
  <c r="N28" i="44" s="1"/>
  <c r="N32" i="44" s="1"/>
  <c r="M26" i="44"/>
  <c r="M28" i="44" s="1"/>
  <c r="M32" i="44" s="1"/>
  <c r="L26" i="44"/>
  <c r="L28" i="44" s="1"/>
  <c r="L32" i="44" s="1"/>
  <c r="L42" i="44" s="1"/>
  <c r="L46" i="44" s="1"/>
  <c r="K26" i="44"/>
  <c r="K28" i="44" s="1"/>
  <c r="K32" i="44" s="1"/>
  <c r="J26" i="44"/>
  <c r="J28" i="44" s="1"/>
  <c r="J32" i="44" s="1"/>
  <c r="H26" i="44"/>
  <c r="H28" i="44" s="1"/>
  <c r="H32" i="44" s="1"/>
  <c r="G26" i="44"/>
  <c r="G28" i="44" s="1"/>
  <c r="G32" i="44" s="1"/>
  <c r="F26" i="44"/>
  <c r="F28" i="44" s="1"/>
  <c r="F32" i="44" s="1"/>
  <c r="E26" i="44"/>
  <c r="D26" i="44"/>
  <c r="D28" i="44" s="1"/>
  <c r="D32" i="44" s="1"/>
  <c r="CU25" i="44"/>
  <c r="CO25" i="44"/>
  <c r="CI25" i="44"/>
  <c r="CC25" i="44"/>
  <c r="BW25" i="44"/>
  <c r="BQ25" i="44"/>
  <c r="BK25" i="44"/>
  <c r="BE25" i="44"/>
  <c r="AY25" i="44"/>
  <c r="AS25" i="44"/>
  <c r="AM25" i="44"/>
  <c r="AG25" i="44"/>
  <c r="AA25" i="44"/>
  <c r="U25" i="44"/>
  <c r="O25" i="44"/>
  <c r="I25" i="44"/>
  <c r="CU24" i="44"/>
  <c r="CO24" i="44"/>
  <c r="CI24" i="44"/>
  <c r="CC24" i="44"/>
  <c r="BW24" i="44"/>
  <c r="BQ24" i="44"/>
  <c r="BK24" i="44"/>
  <c r="BE24" i="44"/>
  <c r="AY24" i="44"/>
  <c r="AS24" i="44"/>
  <c r="AM24" i="44"/>
  <c r="AG24" i="44"/>
  <c r="AA24" i="44"/>
  <c r="U24" i="44"/>
  <c r="O24" i="44"/>
  <c r="I24" i="44"/>
  <c r="CU23" i="44"/>
  <c r="CO23" i="44"/>
  <c r="CI23" i="44"/>
  <c r="CC23" i="44"/>
  <c r="BW23" i="44"/>
  <c r="BQ23" i="44"/>
  <c r="BK23" i="44"/>
  <c r="BE23" i="44"/>
  <c r="AY23" i="44"/>
  <c r="AS23" i="44"/>
  <c r="AM23" i="44"/>
  <c r="AG23" i="44"/>
  <c r="AA23" i="44"/>
  <c r="U23" i="44"/>
  <c r="O23" i="44"/>
  <c r="I23" i="44"/>
  <c r="CU22" i="44"/>
  <c r="CO22" i="44"/>
  <c r="CI22" i="44"/>
  <c r="CC22" i="44"/>
  <c r="BW22" i="44"/>
  <c r="BQ22" i="44"/>
  <c r="BK22" i="44"/>
  <c r="BE22" i="44"/>
  <c r="AY22" i="44"/>
  <c r="AS22" i="44"/>
  <c r="AM22" i="44"/>
  <c r="AG22" i="44"/>
  <c r="AA22" i="44"/>
  <c r="U22" i="44"/>
  <c r="O22" i="44"/>
  <c r="I22" i="44"/>
  <c r="CU21" i="44"/>
  <c r="CO21" i="44"/>
  <c r="CI21" i="44"/>
  <c r="CC21" i="44"/>
  <c r="BW21" i="44"/>
  <c r="BQ21" i="44"/>
  <c r="BK21" i="44"/>
  <c r="BE21" i="44"/>
  <c r="AY21" i="44"/>
  <c r="AS21" i="44"/>
  <c r="AM21" i="44"/>
  <c r="AG21" i="44"/>
  <c r="AA21" i="44"/>
  <c r="U21" i="44"/>
  <c r="O21" i="44"/>
  <c r="I21" i="44"/>
  <c r="CU20" i="44"/>
  <c r="CO20" i="44"/>
  <c r="CI20" i="44"/>
  <c r="CC20" i="44"/>
  <c r="BW20" i="44"/>
  <c r="BQ20" i="44"/>
  <c r="BK20" i="44"/>
  <c r="BE20" i="44"/>
  <c r="AY20" i="44"/>
  <c r="AS20" i="44"/>
  <c r="AM20" i="44"/>
  <c r="AG20" i="44"/>
  <c r="AA20" i="44"/>
  <c r="U20" i="44"/>
  <c r="O20" i="44"/>
  <c r="I20" i="44"/>
  <c r="CU19" i="44"/>
  <c r="CO19" i="44"/>
  <c r="CI19" i="44"/>
  <c r="CC19" i="44"/>
  <c r="BW19" i="44"/>
  <c r="BQ19" i="44"/>
  <c r="BK19" i="44"/>
  <c r="BE19" i="44"/>
  <c r="AY19" i="44"/>
  <c r="AS19" i="44"/>
  <c r="AM19" i="44"/>
  <c r="AG19" i="44"/>
  <c r="AA19" i="44"/>
  <c r="U19" i="44"/>
  <c r="O19" i="44"/>
  <c r="I19" i="44"/>
  <c r="CU17" i="44"/>
  <c r="CO17" i="44"/>
  <c r="CI17" i="44"/>
  <c r="CC17" i="44"/>
  <c r="BW17" i="44"/>
  <c r="BQ17" i="44"/>
  <c r="BK17" i="44"/>
  <c r="BE17" i="44"/>
  <c r="AY17" i="44"/>
  <c r="AS17" i="44"/>
  <c r="AM17" i="44"/>
  <c r="AG17" i="44"/>
  <c r="AA17" i="44"/>
  <c r="U17" i="44"/>
  <c r="O17" i="44"/>
  <c r="I17" i="44"/>
  <c r="CT15" i="44"/>
  <c r="CS15" i="44"/>
  <c r="CR15" i="44"/>
  <c r="CR42" i="44" s="1"/>
  <c r="CR46" i="44" s="1"/>
  <c r="CQ15" i="44"/>
  <c r="CP15" i="44"/>
  <c r="CN15" i="44"/>
  <c r="CM15" i="44"/>
  <c r="CL15" i="44"/>
  <c r="CK15" i="44"/>
  <c r="CJ15" i="44"/>
  <c r="CH15" i="44"/>
  <c r="CG15" i="44"/>
  <c r="CF15" i="44"/>
  <c r="CE15" i="44"/>
  <c r="CD15" i="44"/>
  <c r="CB15" i="44"/>
  <c r="CB42" i="44" s="1"/>
  <c r="CB46" i="44" s="1"/>
  <c r="CA15" i="44"/>
  <c r="BZ15" i="44"/>
  <c r="BY15" i="44"/>
  <c r="BX15" i="44"/>
  <c r="BV15" i="44"/>
  <c r="BU15" i="44"/>
  <c r="BT15" i="44"/>
  <c r="BS15" i="44"/>
  <c r="BR15" i="44"/>
  <c r="BP15" i="44"/>
  <c r="BO15" i="44"/>
  <c r="BN15" i="44"/>
  <c r="BM15" i="44"/>
  <c r="BL15" i="44"/>
  <c r="BJ15" i="44"/>
  <c r="BI15" i="44"/>
  <c r="BH15" i="44"/>
  <c r="BG15" i="44"/>
  <c r="BF15" i="44"/>
  <c r="BD15" i="44"/>
  <c r="BC15" i="44"/>
  <c r="BB15" i="44"/>
  <c r="BA15" i="44"/>
  <c r="AZ15" i="44"/>
  <c r="AX15" i="44"/>
  <c r="AW15" i="44"/>
  <c r="AV15" i="44"/>
  <c r="AV42" i="44" s="1"/>
  <c r="AV46" i="44" s="1"/>
  <c r="AU15" i="44"/>
  <c r="AT15" i="44"/>
  <c r="AR15" i="44"/>
  <c r="AQ15" i="44"/>
  <c r="AP15" i="44"/>
  <c r="AO15" i="44"/>
  <c r="AS15" i="44" s="1"/>
  <c r="AN15" i="44"/>
  <c r="AL15" i="44"/>
  <c r="AK15" i="44"/>
  <c r="AJ15" i="44"/>
  <c r="AI15" i="44"/>
  <c r="AH15" i="44"/>
  <c r="AF15" i="44"/>
  <c r="AF42" i="44" s="1"/>
  <c r="AF46" i="44" s="1"/>
  <c r="AE15" i="44"/>
  <c r="AD15" i="44"/>
  <c r="AC15" i="44"/>
  <c r="AB15" i="44"/>
  <c r="AG15" i="44" s="1"/>
  <c r="Z15" i="44"/>
  <c r="Y15" i="44"/>
  <c r="X15" i="44"/>
  <c r="W15" i="44"/>
  <c r="V15" i="44"/>
  <c r="T15" i="44"/>
  <c r="S15" i="44"/>
  <c r="R15" i="44"/>
  <c r="Q15" i="44"/>
  <c r="P15" i="44"/>
  <c r="N15" i="44"/>
  <c r="M15" i="44"/>
  <c r="L15" i="44"/>
  <c r="K15" i="44"/>
  <c r="J15" i="44"/>
  <c r="H15" i="44"/>
  <c r="G15" i="44"/>
  <c r="F15" i="44"/>
  <c r="E15" i="44"/>
  <c r="D15" i="44"/>
  <c r="CU14" i="44"/>
  <c r="CO14" i="44"/>
  <c r="CI14" i="44"/>
  <c r="CC14" i="44"/>
  <c r="BW14" i="44"/>
  <c r="BQ14" i="44"/>
  <c r="BK14" i="44"/>
  <c r="BE14" i="44"/>
  <c r="AY14" i="44"/>
  <c r="AS14" i="44"/>
  <c r="AM14" i="44"/>
  <c r="AG14" i="44"/>
  <c r="AA14" i="44"/>
  <c r="U14" i="44"/>
  <c r="O14" i="44"/>
  <c r="I14" i="44"/>
  <c r="CU13" i="44"/>
  <c r="CO13" i="44"/>
  <c r="CI13" i="44"/>
  <c r="CC13" i="44"/>
  <c r="BW13" i="44"/>
  <c r="BQ13" i="44"/>
  <c r="BK13" i="44"/>
  <c r="BE13" i="44"/>
  <c r="AY13" i="44"/>
  <c r="AS13" i="44"/>
  <c r="AM13" i="44"/>
  <c r="AG13" i="44"/>
  <c r="AA13" i="44"/>
  <c r="U13" i="44"/>
  <c r="O13" i="44"/>
  <c r="I13" i="44"/>
  <c r="W30" i="46" l="1"/>
  <c r="W34" i="46" s="1"/>
  <c r="BK30" i="46"/>
  <c r="BK34" i="46" s="1"/>
  <c r="BH42" i="44"/>
  <c r="BH46" i="44" s="1"/>
  <c r="BW26" i="44"/>
  <c r="U24" i="17"/>
  <c r="BQ24" i="17"/>
  <c r="I33" i="45"/>
  <c r="BE33" i="45"/>
  <c r="I44" i="45"/>
  <c r="AA44" i="45"/>
  <c r="BE44" i="45"/>
  <c r="BW44" i="45"/>
  <c r="I48" i="45"/>
  <c r="AA48" i="45"/>
  <c r="BE48" i="45"/>
  <c r="BW48" i="45"/>
  <c r="I52" i="45"/>
  <c r="AA52" i="45"/>
  <c r="BW52" i="45"/>
  <c r="E43" i="46"/>
  <c r="E47" i="46" s="1"/>
  <c r="BM43" i="46"/>
  <c r="BM47" i="46" s="1"/>
  <c r="M30" i="46"/>
  <c r="M34" i="46" s="1"/>
  <c r="BA30" i="46"/>
  <c r="BA34" i="46" s="1"/>
  <c r="E30" i="46"/>
  <c r="E34" i="46" s="1"/>
  <c r="O30" i="46"/>
  <c r="O34" i="46" s="1"/>
  <c r="O43" i="46" s="1"/>
  <c r="O47" i="46" s="1"/>
  <c r="AF30" i="46"/>
  <c r="AF34" i="46" s="1"/>
  <c r="AP30" i="46"/>
  <c r="AP34" i="46" s="1"/>
  <c r="BR30" i="46"/>
  <c r="BR34" i="46" s="1"/>
  <c r="CB30" i="46"/>
  <c r="CB34" i="46" s="1"/>
  <c r="P42" i="44"/>
  <c r="I26" i="44"/>
  <c r="X42" i="44"/>
  <c r="X46" i="44" s="1"/>
  <c r="AM26" i="44"/>
  <c r="E28" i="44"/>
  <c r="E32" i="44" s="1"/>
  <c r="BC28" i="44"/>
  <c r="BC32" i="44" s="1"/>
  <c r="BC42" i="44" s="1"/>
  <c r="BC46" i="44" s="1"/>
  <c r="AG37" i="44"/>
  <c r="CC37" i="44"/>
  <c r="AG41" i="44"/>
  <c r="CC41" i="44"/>
  <c r="AG45" i="44"/>
  <c r="CC45" i="44"/>
  <c r="AY24" i="17"/>
  <c r="CU24" i="17"/>
  <c r="AJ49" i="45"/>
  <c r="AJ53" i="45" s="1"/>
  <c r="BC49" i="45"/>
  <c r="BC53" i="45" s="1"/>
  <c r="U24" i="45"/>
  <c r="AT43" i="46"/>
  <c r="AT47" i="46" s="1"/>
  <c r="BN43" i="46"/>
  <c r="BN47" i="46" s="1"/>
  <c r="BX43" i="46"/>
  <c r="BX47" i="46" s="1"/>
  <c r="P30" i="46"/>
  <c r="P34" i="46" s="1"/>
  <c r="X30" i="46"/>
  <c r="X34" i="46" s="1"/>
  <c r="X43" i="46" s="1"/>
  <c r="AH30" i="46"/>
  <c r="AH34" i="46" s="1"/>
  <c r="AH43" i="46" s="1"/>
  <c r="AR30" i="46"/>
  <c r="AR34" i="46" s="1"/>
  <c r="AR43" i="46" s="1"/>
  <c r="BB30" i="46"/>
  <c r="BB34" i="46" s="1"/>
  <c r="BJ30" i="46"/>
  <c r="BJ34" i="46" s="1"/>
  <c r="BS30" i="46"/>
  <c r="BS34" i="46" s="1"/>
  <c r="CC30" i="46"/>
  <c r="CC34" i="46" s="1"/>
  <c r="H42" i="46"/>
  <c r="AB42" i="46"/>
  <c r="AV42" i="46"/>
  <c r="BZ42" i="46"/>
  <c r="H46" i="46"/>
  <c r="AB46" i="46"/>
  <c r="AV46" i="46"/>
  <c r="U15" i="44"/>
  <c r="BL42" i="44"/>
  <c r="AR42" i="44"/>
  <c r="AR46" i="44" s="1"/>
  <c r="BT42" i="44"/>
  <c r="BT46" i="44" s="1"/>
  <c r="CI26" i="44"/>
  <c r="O37" i="44"/>
  <c r="BK37" i="44"/>
  <c r="O41" i="44"/>
  <c r="BK41" i="44"/>
  <c r="O45" i="44"/>
  <c r="BK45" i="44"/>
  <c r="AG24" i="17"/>
  <c r="CC24" i="17"/>
  <c r="R49" i="45"/>
  <c r="R53" i="45" s="1"/>
  <c r="AK49" i="45"/>
  <c r="AK53" i="45" s="1"/>
  <c r="AU49" i="45"/>
  <c r="AU53" i="45" s="1"/>
  <c r="CF49" i="45"/>
  <c r="CF53" i="45" s="1"/>
  <c r="G35" i="45"/>
  <c r="G39" i="45" s="1"/>
  <c r="G49" i="45" s="1"/>
  <c r="G53" i="45" s="1"/>
  <c r="Q35" i="45"/>
  <c r="Q39" i="45" s="1"/>
  <c r="U39" i="45" s="1"/>
  <c r="Z35" i="45"/>
  <c r="Z39" i="45" s="1"/>
  <c r="Z49" i="45" s="1"/>
  <c r="Z53" i="45" s="1"/>
  <c r="AR49" i="45"/>
  <c r="AR53" i="45" s="1"/>
  <c r="BQ24" i="45"/>
  <c r="U33" i="45"/>
  <c r="BQ33" i="45"/>
  <c r="U44" i="45"/>
  <c r="AM44" i="45"/>
  <c r="BQ44" i="45"/>
  <c r="CI44" i="45"/>
  <c r="U48" i="45"/>
  <c r="AM48" i="45"/>
  <c r="BQ48" i="45"/>
  <c r="CI48" i="45"/>
  <c r="U52" i="45"/>
  <c r="AM52" i="45"/>
  <c r="BQ52" i="45"/>
  <c r="CI52" i="45"/>
  <c r="AK43" i="46"/>
  <c r="AK47" i="46" s="1"/>
  <c r="BO43" i="46"/>
  <c r="BO47" i="46" s="1"/>
  <c r="Q30" i="46"/>
  <c r="Q34" i="46" s="1"/>
  <c r="Q43" i="46" s="1"/>
  <c r="Q47" i="46" s="1"/>
  <c r="Y30" i="46"/>
  <c r="Y34" i="46" s="1"/>
  <c r="Y43" i="46" s="1"/>
  <c r="Y47" i="46" s="1"/>
  <c r="AI30" i="46"/>
  <c r="AI34" i="46" s="1"/>
  <c r="AI43" i="46" s="1"/>
  <c r="AI47" i="46" s="1"/>
  <c r="BC30" i="46"/>
  <c r="BC34" i="46" s="1"/>
  <c r="BC43" i="46" s="1"/>
  <c r="CD30" i="46"/>
  <c r="CD34" i="46" s="1"/>
  <c r="BB43" i="46"/>
  <c r="AJ42" i="44"/>
  <c r="AJ46" i="44" s="1"/>
  <c r="CN42" i="44"/>
  <c r="CN46" i="44" s="1"/>
  <c r="AS37" i="44"/>
  <c r="CO37" i="44"/>
  <c r="AS41" i="44"/>
  <c r="CO41" i="44"/>
  <c r="AS45" i="44"/>
  <c r="CO45" i="44"/>
  <c r="O24" i="17"/>
  <c r="BK24" i="17"/>
  <c r="CC15" i="45"/>
  <c r="AA24" i="45"/>
  <c r="CU24" i="45"/>
  <c r="AY33" i="45"/>
  <c r="CU33" i="45"/>
  <c r="M13" i="46"/>
  <c r="W13" i="46"/>
  <c r="CA43" i="46"/>
  <c r="AB30" i="46"/>
  <c r="AB34" i="46" s="1"/>
  <c r="BP30" i="46"/>
  <c r="BP34" i="46" s="1"/>
  <c r="I30" i="46"/>
  <c r="I34" i="46" s="1"/>
  <c r="R30" i="46"/>
  <c r="R34" i="46" s="1"/>
  <c r="Z30" i="46"/>
  <c r="Z34" i="46" s="1"/>
  <c r="Z43" i="46" s="1"/>
  <c r="Z47" i="46" s="1"/>
  <c r="AT30" i="46"/>
  <c r="AT34" i="46" s="1"/>
  <c r="BL30" i="46"/>
  <c r="BL34" i="46" s="1"/>
  <c r="BL43" i="46" s="1"/>
  <c r="BV30" i="46"/>
  <c r="BV34" i="46" s="1"/>
  <c r="BV43" i="46" s="1"/>
  <c r="BV47" i="46" s="1"/>
  <c r="BT43" i="46"/>
  <c r="BT47" i="46" s="1"/>
  <c r="BZ46" i="46"/>
  <c r="H42" i="44"/>
  <c r="H46" i="44" s="1"/>
  <c r="AB42" i="44"/>
  <c r="BD42" i="44"/>
  <c r="BD46" i="44" s="1"/>
  <c r="CF42" i="44"/>
  <c r="CF46" i="44" s="1"/>
  <c r="BR28" i="44"/>
  <c r="BR32" i="44" s="1"/>
  <c r="AS24" i="17"/>
  <c r="CO24" i="17"/>
  <c r="AS15" i="45"/>
  <c r="BP49" i="45"/>
  <c r="BP53" i="45" s="1"/>
  <c r="CC24" i="45"/>
  <c r="AG33" i="45"/>
  <c r="CC33" i="45"/>
  <c r="AY44" i="45"/>
  <c r="CU44" i="45"/>
  <c r="AY52" i="45"/>
  <c r="CU52" i="45"/>
  <c r="BH43" i="46"/>
  <c r="BH47" i="46" s="1"/>
  <c r="BR43" i="46"/>
  <c r="BR47" i="46" s="1"/>
  <c r="CB43" i="46"/>
  <c r="CB47" i="46" s="1"/>
  <c r="S43" i="46"/>
  <c r="BF39" i="46"/>
  <c r="O26" i="44"/>
  <c r="I37" i="44"/>
  <c r="BE37" i="44"/>
  <c r="I41" i="44"/>
  <c r="BE41" i="44"/>
  <c r="I45" i="44"/>
  <c r="BE45" i="44"/>
  <c r="AA24" i="17"/>
  <c r="BW24" i="17"/>
  <c r="AE49" i="45"/>
  <c r="AE53" i="45" s="1"/>
  <c r="AO49" i="45"/>
  <c r="AO53" i="45" s="1"/>
  <c r="AX49" i="45"/>
  <c r="AX53" i="45" s="1"/>
  <c r="BH49" i="45"/>
  <c r="BH53" i="45" s="1"/>
  <c r="CO15" i="45"/>
  <c r="BS43" i="46"/>
  <c r="BS47" i="46" s="1"/>
  <c r="CC43" i="46"/>
  <c r="CC47" i="46" s="1"/>
  <c r="AC43" i="46"/>
  <c r="BF30" i="46"/>
  <c r="BF34" i="46" s="1"/>
  <c r="AG42" i="46"/>
  <c r="AQ42" i="46"/>
  <c r="BA42" i="46"/>
  <c r="BK42" i="46"/>
  <c r="CE42" i="46"/>
  <c r="AG46" i="46"/>
  <c r="AQ46" i="46"/>
  <c r="T42" i="44"/>
  <c r="T46" i="44" s="1"/>
  <c r="AS32" i="44"/>
  <c r="BK26" i="44"/>
  <c r="V28" i="44"/>
  <c r="V32" i="44" s="1"/>
  <c r="AA32" i="44" s="1"/>
  <c r="AM37" i="44"/>
  <c r="CI37" i="44"/>
  <c r="AM41" i="44"/>
  <c r="CI41" i="44"/>
  <c r="AM45" i="44"/>
  <c r="CI45" i="44"/>
  <c r="BE24" i="17"/>
  <c r="M49" i="45"/>
  <c r="M53" i="45" s="1"/>
  <c r="W49" i="45"/>
  <c r="W53" i="45" s="1"/>
  <c r="BE15" i="45"/>
  <c r="CA49" i="45"/>
  <c r="CA53" i="45" s="1"/>
  <c r="L35" i="45"/>
  <c r="L39" i="45" s="1"/>
  <c r="L49" i="45" s="1"/>
  <c r="L53" i="45" s="1"/>
  <c r="V35" i="45"/>
  <c r="CO24" i="45"/>
  <c r="AS33" i="45"/>
  <c r="CO33" i="45"/>
  <c r="O44" i="45"/>
  <c r="BK44" i="45"/>
  <c r="O48" i="45"/>
  <c r="BK48" i="45"/>
  <c r="O52" i="45"/>
  <c r="BK52" i="45"/>
  <c r="AP43" i="46"/>
  <c r="AP47" i="46" s="1"/>
  <c r="BJ43" i="46"/>
  <c r="BJ47" i="46" s="1"/>
  <c r="CD43" i="46"/>
  <c r="CD47" i="46" s="1"/>
  <c r="H8" i="47"/>
  <c r="H216" i="47" s="1"/>
  <c r="D3" i="50" s="1"/>
  <c r="E3" i="50" s="1"/>
  <c r="H315" i="47"/>
  <c r="D47" i="46"/>
  <c r="CA47" i="46"/>
  <c r="AE43" i="46"/>
  <c r="AE47" i="46" s="1"/>
  <c r="AC47" i="46"/>
  <c r="W43" i="46"/>
  <c r="S47" i="46"/>
  <c r="AU43" i="46"/>
  <c r="AU47" i="46" s="1"/>
  <c r="X47" i="46"/>
  <c r="N43" i="46"/>
  <c r="BB47" i="46"/>
  <c r="BF13" i="46"/>
  <c r="BK13" i="46"/>
  <c r="BF42" i="46"/>
  <c r="I43" i="46"/>
  <c r="BF46" i="46"/>
  <c r="V43" i="46"/>
  <c r="V47" i="46" s="1"/>
  <c r="AW47" i="46"/>
  <c r="BA43" i="46"/>
  <c r="BA47" i="46" s="1"/>
  <c r="F43" i="46"/>
  <c r="F47" i="46" s="1"/>
  <c r="G43" i="46"/>
  <c r="G47" i="46" s="1"/>
  <c r="K43" i="46"/>
  <c r="K47" i="46" s="1"/>
  <c r="P43" i="46"/>
  <c r="P47" i="46" s="1"/>
  <c r="AB13" i="46"/>
  <c r="AG13" i="46"/>
  <c r="AL13" i="46"/>
  <c r="BU13" i="46"/>
  <c r="BZ13" i="46"/>
  <c r="M42" i="46"/>
  <c r="W42" i="46"/>
  <c r="BP42" i="46"/>
  <c r="BU42" i="46"/>
  <c r="M46" i="46"/>
  <c r="W46" i="46"/>
  <c r="BP46" i="46"/>
  <c r="BU46" i="46"/>
  <c r="R13" i="46"/>
  <c r="J43" i="46"/>
  <c r="J47" i="46" s="1"/>
  <c r="AA43" i="46"/>
  <c r="AA47" i="46" s="1"/>
  <c r="AF43" i="46"/>
  <c r="AF47" i="46" s="1"/>
  <c r="H13" i="46"/>
  <c r="L43" i="46"/>
  <c r="L47" i="46" s="1"/>
  <c r="U43" i="46"/>
  <c r="U47" i="46" s="1"/>
  <c r="AD43" i="46"/>
  <c r="AD47" i="46" s="1"/>
  <c r="AM47" i="46"/>
  <c r="AQ13" i="46"/>
  <c r="BW43" i="46"/>
  <c r="BW47" i="46" s="1"/>
  <c r="CE13" i="46"/>
  <c r="AV13" i="46"/>
  <c r="BP13" i="46"/>
  <c r="AL42" i="46"/>
  <c r="BQ43" i="46"/>
  <c r="AL46" i="46"/>
  <c r="BA13" i="46"/>
  <c r="R42" i="46"/>
  <c r="R46" i="46"/>
  <c r="AZ39" i="45"/>
  <c r="BE39" i="45" s="1"/>
  <c r="BE35" i="45"/>
  <c r="D49" i="45"/>
  <c r="AS35" i="45"/>
  <c r="AN39" i="45"/>
  <c r="AS39" i="45" s="1"/>
  <c r="AG35" i="45"/>
  <c r="AB39" i="45"/>
  <c r="AG39" i="45" s="1"/>
  <c r="I35" i="45"/>
  <c r="D39" i="45"/>
  <c r="O15" i="45"/>
  <c r="AA15" i="45"/>
  <c r="AM15" i="45"/>
  <c r="AY15" i="45"/>
  <c r="BK15" i="45"/>
  <c r="CI15" i="45"/>
  <c r="O24" i="45"/>
  <c r="AM24" i="45"/>
  <c r="BL39" i="45"/>
  <c r="BQ39" i="45" s="1"/>
  <c r="BQ35" i="45"/>
  <c r="BE52" i="45"/>
  <c r="P49" i="45"/>
  <c r="AF49" i="45"/>
  <c r="AF53" i="45" s="1"/>
  <c r="AV49" i="45"/>
  <c r="AV53" i="45" s="1"/>
  <c r="CB49" i="45"/>
  <c r="CB53" i="45" s="1"/>
  <c r="CR49" i="45"/>
  <c r="CR53" i="45" s="1"/>
  <c r="BE24" i="45"/>
  <c r="AZ49" i="45"/>
  <c r="I15" i="45"/>
  <c r="U15" i="45"/>
  <c r="AG15" i="45"/>
  <c r="BA49" i="45"/>
  <c r="BA53" i="45" s="1"/>
  <c r="BI49" i="45"/>
  <c r="BI53" i="45" s="1"/>
  <c r="BM49" i="45"/>
  <c r="BM53" i="45" s="1"/>
  <c r="BQ15" i="45"/>
  <c r="CG49" i="45"/>
  <c r="CG53" i="45" s="1"/>
  <c r="CK49" i="45"/>
  <c r="CK53" i="45" s="1"/>
  <c r="I24" i="45"/>
  <c r="AG24" i="45"/>
  <c r="AS24" i="45"/>
  <c r="BF39" i="45"/>
  <c r="BK39" i="45" s="1"/>
  <c r="BK35" i="45"/>
  <c r="CI24" i="45"/>
  <c r="O33" i="45"/>
  <c r="AM33" i="45"/>
  <c r="BK33" i="45"/>
  <c r="CI33" i="45"/>
  <c r="CJ35" i="45"/>
  <c r="AY48" i="45"/>
  <c r="CU15" i="45"/>
  <c r="BR39" i="45"/>
  <c r="BW39" i="45" s="1"/>
  <c r="BW35" i="45"/>
  <c r="U35" i="45"/>
  <c r="H49" i="45"/>
  <c r="H53" i="45" s="1"/>
  <c r="X49" i="45"/>
  <c r="X53" i="45" s="1"/>
  <c r="BD49" i="45"/>
  <c r="BD53" i="45" s="1"/>
  <c r="BT49" i="45"/>
  <c r="BT53" i="45" s="1"/>
  <c r="BB49" i="45"/>
  <c r="BB53" i="45" s="1"/>
  <c r="BF49" i="45"/>
  <c r="BN49" i="45"/>
  <c r="BN53" i="45" s="1"/>
  <c r="BV49" i="45"/>
  <c r="BV53" i="45" s="1"/>
  <c r="CL49" i="45"/>
  <c r="CL53" i="45" s="1"/>
  <c r="CT49" i="45"/>
  <c r="CT53" i="45" s="1"/>
  <c r="J39" i="45"/>
  <c r="O39" i="45" s="1"/>
  <c r="AA35" i="45"/>
  <c r="V39" i="45"/>
  <c r="AA39" i="45" s="1"/>
  <c r="AM35" i="45"/>
  <c r="AH39" i="45"/>
  <c r="AM39" i="45" s="1"/>
  <c r="AY24" i="45"/>
  <c r="BX35" i="45"/>
  <c r="CU48" i="45"/>
  <c r="AS44" i="45"/>
  <c r="CO44" i="45"/>
  <c r="AS48" i="45"/>
  <c r="CO48" i="45"/>
  <c r="AS52" i="45"/>
  <c r="CO52" i="45"/>
  <c r="AT35" i="45"/>
  <c r="CD35" i="45"/>
  <c r="CP35" i="45"/>
  <c r="AG44" i="45"/>
  <c r="CC44" i="45"/>
  <c r="AG48" i="45"/>
  <c r="CC48" i="45"/>
  <c r="AG52" i="45"/>
  <c r="CC52" i="45"/>
  <c r="BK24" i="45"/>
  <c r="BW24" i="45"/>
  <c r="U32" i="44"/>
  <c r="AY28" i="44"/>
  <c r="AT32" i="44"/>
  <c r="AY32" i="44" s="1"/>
  <c r="CO32" i="44"/>
  <c r="CJ42" i="44"/>
  <c r="I32" i="44"/>
  <c r="CP32" i="44"/>
  <c r="CU32" i="44" s="1"/>
  <c r="CU28" i="44"/>
  <c r="O32" i="44"/>
  <c r="BL46" i="44"/>
  <c r="AB46" i="44"/>
  <c r="P46" i="44"/>
  <c r="CC32" i="44"/>
  <c r="BX42" i="44"/>
  <c r="BK32" i="44"/>
  <c r="E42" i="44"/>
  <c r="E46" i="44" s="1"/>
  <c r="M42" i="44"/>
  <c r="M46" i="44" s="1"/>
  <c r="AK42" i="44"/>
  <c r="AK46" i="44" s="1"/>
  <c r="BA42" i="44"/>
  <c r="BA46" i="44" s="1"/>
  <c r="BE15" i="44"/>
  <c r="BM42" i="44"/>
  <c r="BM46" i="44" s="1"/>
  <c r="BQ15" i="44"/>
  <c r="BY42" i="44"/>
  <c r="BY46" i="44" s="1"/>
  <c r="CC15" i="44"/>
  <c r="CK42" i="44"/>
  <c r="CK46" i="44" s="1"/>
  <c r="CS42" i="44"/>
  <c r="CS46" i="44" s="1"/>
  <c r="U26" i="44"/>
  <c r="AG26" i="44"/>
  <c r="AS26" i="44"/>
  <c r="BQ26" i="44"/>
  <c r="CC26" i="44"/>
  <c r="CO26" i="44"/>
  <c r="AG28" i="44"/>
  <c r="BW32" i="44"/>
  <c r="BW28" i="44"/>
  <c r="CC28" i="44"/>
  <c r="AN42" i="44"/>
  <c r="BQ32" i="44"/>
  <c r="O28" i="44"/>
  <c r="U28" i="44"/>
  <c r="BK28" i="44"/>
  <c r="BQ28" i="44"/>
  <c r="D42" i="44"/>
  <c r="I15" i="44"/>
  <c r="Q42" i="44"/>
  <c r="Q46" i="44" s="1"/>
  <c r="Y42" i="44"/>
  <c r="Y46" i="44" s="1"/>
  <c r="AC42" i="44"/>
  <c r="AC46" i="44" s="1"/>
  <c r="AO42" i="44"/>
  <c r="AO46" i="44" s="1"/>
  <c r="AW42" i="44"/>
  <c r="AW46" i="44" s="1"/>
  <c r="BI42" i="44"/>
  <c r="BI46" i="44" s="1"/>
  <c r="BU42" i="44"/>
  <c r="BU46" i="44" s="1"/>
  <c r="CG42" i="44"/>
  <c r="CG46" i="44" s="1"/>
  <c r="CO15" i="44"/>
  <c r="F42" i="44"/>
  <c r="F46" i="44" s="1"/>
  <c r="J42" i="44"/>
  <c r="N42" i="44"/>
  <c r="N46" i="44" s="1"/>
  <c r="R42" i="44"/>
  <c r="R46" i="44" s="1"/>
  <c r="Z42" i="44"/>
  <c r="Z46" i="44" s="1"/>
  <c r="AD42" i="44"/>
  <c r="AD46" i="44" s="1"/>
  <c r="AL42" i="44"/>
  <c r="AL46" i="44" s="1"/>
  <c r="AP42" i="44"/>
  <c r="AP46" i="44" s="1"/>
  <c r="AX42" i="44"/>
  <c r="AX46" i="44" s="1"/>
  <c r="BB42" i="44"/>
  <c r="BB46" i="44" s="1"/>
  <c r="BF42" i="44"/>
  <c r="BJ42" i="44"/>
  <c r="BJ46" i="44" s="1"/>
  <c r="BN42" i="44"/>
  <c r="BN46" i="44" s="1"/>
  <c r="BR42" i="44"/>
  <c r="BV42" i="44"/>
  <c r="BV46" i="44" s="1"/>
  <c r="BZ42" i="44"/>
  <c r="BZ46" i="44" s="1"/>
  <c r="CH42" i="44"/>
  <c r="CH46" i="44" s="1"/>
  <c r="CL42" i="44"/>
  <c r="CL46" i="44" s="1"/>
  <c r="CT42" i="44"/>
  <c r="CT46" i="44" s="1"/>
  <c r="AH28" i="44"/>
  <c r="AS28" i="44"/>
  <c r="CD28" i="44"/>
  <c r="CO28" i="44"/>
  <c r="AG32" i="44"/>
  <c r="AZ32" i="44"/>
  <c r="G42" i="44"/>
  <c r="G46" i="44" s="1"/>
  <c r="K42" i="44"/>
  <c r="K46" i="44" s="1"/>
  <c r="O15" i="44"/>
  <c r="S42" i="44"/>
  <c r="S46" i="44" s="1"/>
  <c r="W42" i="44"/>
  <c r="W46" i="44" s="1"/>
  <c r="AA15" i="44"/>
  <c r="AE42" i="44"/>
  <c r="AE46" i="44" s="1"/>
  <c r="AI42" i="44"/>
  <c r="AI46" i="44" s="1"/>
  <c r="AM15" i="44"/>
  <c r="AQ42" i="44"/>
  <c r="AQ46" i="44" s="1"/>
  <c r="AU42" i="44"/>
  <c r="AU46" i="44" s="1"/>
  <c r="AY15" i="44"/>
  <c r="BG42" i="44"/>
  <c r="BG46" i="44" s="1"/>
  <c r="BK15" i="44"/>
  <c r="BO42" i="44"/>
  <c r="BO46" i="44" s="1"/>
  <c r="BS42" i="44"/>
  <c r="BS46" i="44" s="1"/>
  <c r="BW15" i="44"/>
  <c r="CA42" i="44"/>
  <c r="CA46" i="44" s="1"/>
  <c r="CE42" i="44"/>
  <c r="CE46" i="44" s="1"/>
  <c r="CI15" i="44"/>
  <c r="CM42" i="44"/>
  <c r="CM46" i="44" s="1"/>
  <c r="CQ42" i="44"/>
  <c r="CQ46" i="44" s="1"/>
  <c r="CU15" i="44"/>
  <c r="AY26" i="44"/>
  <c r="CU26" i="44"/>
  <c r="I28" i="44"/>
  <c r="AA37" i="44"/>
  <c r="AY37" i="44"/>
  <c r="BW37" i="44"/>
  <c r="CU37" i="44"/>
  <c r="AA41" i="44"/>
  <c r="AY41" i="44"/>
  <c r="BW41" i="44"/>
  <c r="CU41" i="44"/>
  <c r="AA45" i="44"/>
  <c r="AY45" i="44"/>
  <c r="BW45" i="44"/>
  <c r="CU45" i="44"/>
  <c r="BC47" i="46" l="1"/>
  <c r="BF43" i="46"/>
  <c r="BF47" i="46" s="1"/>
  <c r="AL43" i="46"/>
  <c r="AH47" i="46"/>
  <c r="AV43" i="46"/>
  <c r="AV47" i="46" s="1"/>
  <c r="AR47" i="46"/>
  <c r="BL47" i="46"/>
  <c r="BP43" i="46"/>
  <c r="BP47" i="46" s="1"/>
  <c r="O35" i="45"/>
  <c r="V49" i="45"/>
  <c r="I39" i="45"/>
  <c r="CE43" i="46"/>
  <c r="CE47" i="46" s="1"/>
  <c r="H317" i="47"/>
  <c r="H318" i="47" s="1"/>
  <c r="BK43" i="46"/>
  <c r="BK47" i="46" s="1"/>
  <c r="BE28" i="44"/>
  <c r="Q49" i="45"/>
  <c r="Q53" i="45" s="1"/>
  <c r="V42" i="44"/>
  <c r="BR49" i="45"/>
  <c r="AA28" i="44"/>
  <c r="AQ43" i="46"/>
  <c r="AQ47" i="46" s="1"/>
  <c r="BQ47" i="46"/>
  <c r="BU43" i="46"/>
  <c r="BU47" i="46" s="1"/>
  <c r="AG43" i="46"/>
  <c r="AG47" i="46" s="1"/>
  <c r="H43" i="46"/>
  <c r="H47" i="46" s="1"/>
  <c r="M43" i="46"/>
  <c r="M47" i="46" s="1"/>
  <c r="I47" i="46"/>
  <c r="W47" i="46"/>
  <c r="AB43" i="46"/>
  <c r="AB47" i="46" s="1"/>
  <c r="BZ43" i="46"/>
  <c r="BZ47" i="46" s="1"/>
  <c r="AL47" i="46"/>
  <c r="N47" i="46"/>
  <c r="R43" i="46"/>
  <c r="R47" i="46" s="1"/>
  <c r="AB49" i="45"/>
  <c r="AH49" i="45"/>
  <c r="BR53" i="45"/>
  <c r="BW49" i="45"/>
  <c r="BW53" i="45" s="1"/>
  <c r="CP39" i="45"/>
  <c r="CU35" i="45"/>
  <c r="I49" i="45"/>
  <c r="I53" i="45" s="1"/>
  <c r="D53" i="45"/>
  <c r="CD39" i="45"/>
  <c r="CI35" i="45"/>
  <c r="BF53" i="45"/>
  <c r="BK49" i="45"/>
  <c r="BK53" i="45" s="1"/>
  <c r="V53" i="45"/>
  <c r="AA49" i="45"/>
  <c r="AA53" i="45" s="1"/>
  <c r="P53" i="45"/>
  <c r="AY35" i="45"/>
  <c r="AT39" i="45"/>
  <c r="CC35" i="45"/>
  <c r="BX39" i="45"/>
  <c r="J49" i="45"/>
  <c r="AN49" i="45"/>
  <c r="CJ39" i="45"/>
  <c r="CO35" i="45"/>
  <c r="BE49" i="45"/>
  <c r="BE53" i="45" s="1"/>
  <c r="AZ53" i="45"/>
  <c r="BL49" i="45"/>
  <c r="BK42" i="44"/>
  <c r="BK46" i="44" s="1"/>
  <c r="BF46" i="44"/>
  <c r="O42" i="44"/>
  <c r="O46" i="44" s="1"/>
  <c r="J46" i="44"/>
  <c r="I42" i="44"/>
  <c r="I46" i="44" s="1"/>
  <c r="D46" i="44"/>
  <c r="AH32" i="44"/>
  <c r="AM28" i="44"/>
  <c r="BW42" i="44"/>
  <c r="BW46" i="44" s="1"/>
  <c r="BR46" i="44"/>
  <c r="AA42" i="44"/>
  <c r="AA46" i="44" s="1"/>
  <c r="V46" i="44"/>
  <c r="U42" i="44"/>
  <c r="U46" i="44" s="1"/>
  <c r="BQ42" i="44"/>
  <c r="BQ46" i="44" s="1"/>
  <c r="AS42" i="44"/>
  <c r="AS46" i="44" s="1"/>
  <c r="AN46" i="44"/>
  <c r="CC42" i="44"/>
  <c r="CC46" i="44" s="1"/>
  <c r="BX46" i="44"/>
  <c r="CO42" i="44"/>
  <c r="CO46" i="44" s="1"/>
  <c r="CJ46" i="44"/>
  <c r="BE32" i="44"/>
  <c r="AZ42" i="44"/>
  <c r="CD32" i="44"/>
  <c r="CI28" i="44"/>
  <c r="CP42" i="44"/>
  <c r="AT42" i="44"/>
  <c r="AG42" i="44"/>
  <c r="AG46" i="44" s="1"/>
  <c r="U49" i="45" l="1"/>
  <c r="U53" i="45" s="1"/>
  <c r="CC39" i="45"/>
  <c r="BX49" i="45"/>
  <c r="BQ49" i="45"/>
  <c r="BQ53" i="45" s="1"/>
  <c r="BL53" i="45"/>
  <c r="CO39" i="45"/>
  <c r="CJ49" i="45"/>
  <c r="AH53" i="45"/>
  <c r="AM49" i="45"/>
  <c r="AM53" i="45" s="1"/>
  <c r="AS49" i="45"/>
  <c r="AS53" i="45" s="1"/>
  <c r="AN53" i="45"/>
  <c r="AY39" i="45"/>
  <c r="AT49" i="45"/>
  <c r="J53" i="45"/>
  <c r="O49" i="45"/>
  <c r="O53" i="45" s="1"/>
  <c r="CI39" i="45"/>
  <c r="CD49" i="45"/>
  <c r="CU39" i="45"/>
  <c r="CP49" i="45"/>
  <c r="AG49" i="45"/>
  <c r="AG53" i="45" s="1"/>
  <c r="AB53" i="45"/>
  <c r="AM32" i="44"/>
  <c r="AH42" i="44"/>
  <c r="CU42" i="44"/>
  <c r="CU46" i="44" s="1"/>
  <c r="CP46" i="44"/>
  <c r="CI32" i="44"/>
  <c r="CD42" i="44"/>
  <c r="AY42" i="44"/>
  <c r="AY46" i="44" s="1"/>
  <c r="AT46" i="44"/>
  <c r="BE42" i="44"/>
  <c r="BE46" i="44" s="1"/>
  <c r="AZ46" i="44"/>
  <c r="CD53" i="45" l="1"/>
  <c r="CI49" i="45"/>
  <c r="CI53" i="45" s="1"/>
  <c r="CP53" i="45"/>
  <c r="CU49" i="45"/>
  <c r="CU53" i="45" s="1"/>
  <c r="CO49" i="45"/>
  <c r="CO53" i="45" s="1"/>
  <c r="CJ53" i="45"/>
  <c r="CC49" i="45"/>
  <c r="CC53" i="45" s="1"/>
  <c r="BX53" i="45"/>
  <c r="AT53" i="45"/>
  <c r="AY49" i="45"/>
  <c r="AY53" i="45" s="1"/>
  <c r="CI42" i="44"/>
  <c r="CI46" i="44" s="1"/>
  <c r="CD46" i="44"/>
  <c r="AM42" i="44"/>
  <c r="AM46" i="44" s="1"/>
  <c r="AH46" i="44"/>
  <c r="L92" i="5"/>
  <c r="L95" i="5"/>
  <c r="L91" i="5" l="1"/>
  <c r="L134" i="5"/>
  <c r="L101" i="5" l="1"/>
  <c r="L98" i="5"/>
  <c r="CG46" i="25" l="1"/>
  <c r="BY46" i="25"/>
  <c r="AK46" i="25"/>
  <c r="AC46" i="25"/>
  <c r="CT45" i="25"/>
  <c r="CS45" i="25"/>
  <c r="CR45" i="25"/>
  <c r="CQ45" i="25"/>
  <c r="CP45" i="25"/>
  <c r="CN45" i="25"/>
  <c r="CM45" i="25"/>
  <c r="CL45" i="25"/>
  <c r="CK45" i="25"/>
  <c r="CJ45" i="25"/>
  <c r="CH45" i="25"/>
  <c r="CG45" i="25"/>
  <c r="CF45" i="25"/>
  <c r="CE45" i="25"/>
  <c r="CD45" i="25"/>
  <c r="CI45" i="25" s="1"/>
  <c r="CB45" i="25"/>
  <c r="CA45" i="25"/>
  <c r="BZ45" i="25"/>
  <c r="BY45" i="25"/>
  <c r="BX45" i="25"/>
  <c r="BV45" i="25"/>
  <c r="BU45" i="25"/>
  <c r="BT45" i="25"/>
  <c r="BS45" i="25"/>
  <c r="BR45" i="25"/>
  <c r="BP45" i="25"/>
  <c r="BO45" i="25"/>
  <c r="BN45" i="25"/>
  <c r="BM45" i="25"/>
  <c r="BL45" i="25"/>
  <c r="BJ45" i="25"/>
  <c r="BI45" i="25"/>
  <c r="BH45" i="25"/>
  <c r="BG45" i="25"/>
  <c r="BF45" i="25"/>
  <c r="BD45" i="25"/>
  <c r="BC45" i="25"/>
  <c r="BB45" i="25"/>
  <c r="BA45" i="25"/>
  <c r="AZ45" i="25"/>
  <c r="AX45" i="25"/>
  <c r="AW45" i="25"/>
  <c r="AV45" i="25"/>
  <c r="AU45" i="25"/>
  <c r="AT45" i="25"/>
  <c r="AR45" i="25"/>
  <c r="AQ45" i="25"/>
  <c r="AP45" i="25"/>
  <c r="AO45" i="25"/>
  <c r="AN45" i="25"/>
  <c r="AL45" i="25"/>
  <c r="AK45" i="25"/>
  <c r="AJ45" i="25"/>
  <c r="AI45" i="25"/>
  <c r="AH45" i="25"/>
  <c r="AM45" i="25" s="1"/>
  <c r="AF45" i="25"/>
  <c r="AE45" i="25"/>
  <c r="AD45" i="25"/>
  <c r="AC45" i="25"/>
  <c r="AB45" i="25"/>
  <c r="Z45" i="25"/>
  <c r="Y45" i="25"/>
  <c r="X45" i="25"/>
  <c r="W45" i="25"/>
  <c r="V45" i="25"/>
  <c r="T45" i="25"/>
  <c r="S45" i="25"/>
  <c r="R45" i="25"/>
  <c r="Q45" i="25"/>
  <c r="P45" i="25"/>
  <c r="N45" i="25"/>
  <c r="M45" i="25"/>
  <c r="L45" i="25"/>
  <c r="K45" i="25"/>
  <c r="J45" i="25"/>
  <c r="H45" i="25"/>
  <c r="G45" i="25"/>
  <c r="F45" i="25"/>
  <c r="E45" i="25"/>
  <c r="D45" i="25"/>
  <c r="CU44" i="25"/>
  <c r="CO44" i="25"/>
  <c r="CI44" i="25"/>
  <c r="CC44" i="25"/>
  <c r="BW44" i="25"/>
  <c r="BQ44" i="25"/>
  <c r="BK44" i="25"/>
  <c r="BE44" i="25"/>
  <c r="AY44" i="25"/>
  <c r="AS44" i="25"/>
  <c r="AM44" i="25"/>
  <c r="AG44" i="25"/>
  <c r="AA44" i="25"/>
  <c r="U44" i="25"/>
  <c r="O44" i="25"/>
  <c r="I44" i="25"/>
  <c r="CU43" i="25"/>
  <c r="CO43" i="25"/>
  <c r="CI43" i="25"/>
  <c r="CC43" i="25"/>
  <c r="BW43" i="25"/>
  <c r="BQ43" i="25"/>
  <c r="BK43" i="25"/>
  <c r="BE43" i="25"/>
  <c r="AY43" i="25"/>
  <c r="AS43" i="25"/>
  <c r="AM43" i="25"/>
  <c r="AG43" i="25"/>
  <c r="AA43" i="25"/>
  <c r="U43" i="25"/>
  <c r="O43" i="25"/>
  <c r="I43" i="25"/>
  <c r="CT41" i="25"/>
  <c r="CS41" i="25"/>
  <c r="CR41" i="25"/>
  <c r="CQ41" i="25"/>
  <c r="CP41" i="25"/>
  <c r="CN41" i="25"/>
  <c r="CM41" i="25"/>
  <c r="CL41" i="25"/>
  <c r="CK41" i="25"/>
  <c r="CJ41" i="25"/>
  <c r="CH41" i="25"/>
  <c r="CG41" i="25"/>
  <c r="CF41" i="25"/>
  <c r="CE41" i="25"/>
  <c r="CD41" i="25"/>
  <c r="CI41" i="25" s="1"/>
  <c r="CB41" i="25"/>
  <c r="CA41" i="25"/>
  <c r="BZ41" i="25"/>
  <c r="BY41" i="25"/>
  <c r="BX41" i="25"/>
  <c r="BV41" i="25"/>
  <c r="BU41" i="25"/>
  <c r="BT41" i="25"/>
  <c r="BS41" i="25"/>
  <c r="BR41" i="25"/>
  <c r="BP41" i="25"/>
  <c r="BO41" i="25"/>
  <c r="BN41" i="25"/>
  <c r="BM41" i="25"/>
  <c r="BL41" i="25"/>
  <c r="BJ41" i="25"/>
  <c r="BI41" i="25"/>
  <c r="BH41" i="25"/>
  <c r="BG41" i="25"/>
  <c r="BF41" i="25"/>
  <c r="BD41" i="25"/>
  <c r="BC41" i="25"/>
  <c r="BB41" i="25"/>
  <c r="BA41" i="25"/>
  <c r="AZ41" i="25"/>
  <c r="AX41" i="25"/>
  <c r="AW41" i="25"/>
  <c r="AV41" i="25"/>
  <c r="AU41" i="25"/>
  <c r="AT41" i="25"/>
  <c r="AR41" i="25"/>
  <c r="AQ41" i="25"/>
  <c r="AP41" i="25"/>
  <c r="AO41" i="25"/>
  <c r="AN41" i="25"/>
  <c r="AL41" i="25"/>
  <c r="AK41" i="25"/>
  <c r="AJ41" i="25"/>
  <c r="AI41" i="25"/>
  <c r="AH41" i="25"/>
  <c r="AM41" i="25" s="1"/>
  <c r="AF41" i="25"/>
  <c r="AE41" i="25"/>
  <c r="AD41" i="25"/>
  <c r="AC41" i="25"/>
  <c r="AB41" i="25"/>
  <c r="Z41" i="25"/>
  <c r="Y41" i="25"/>
  <c r="X41" i="25"/>
  <c r="W41" i="25"/>
  <c r="V41" i="25"/>
  <c r="T41" i="25"/>
  <c r="S41" i="25"/>
  <c r="R41" i="25"/>
  <c r="Q41" i="25"/>
  <c r="P41" i="25"/>
  <c r="N41" i="25"/>
  <c r="M41" i="25"/>
  <c r="L41" i="25"/>
  <c r="K41" i="25"/>
  <c r="J41" i="25"/>
  <c r="H41" i="25"/>
  <c r="G41" i="25"/>
  <c r="F41" i="25"/>
  <c r="E41" i="25"/>
  <c r="D41" i="25"/>
  <c r="CU40" i="25"/>
  <c r="CO40" i="25"/>
  <c r="CI40" i="25"/>
  <c r="CC40" i="25"/>
  <c r="BW40" i="25"/>
  <c r="BQ40" i="25"/>
  <c r="BK40" i="25"/>
  <c r="BE40" i="25"/>
  <c r="AY40" i="25"/>
  <c r="AS40" i="25"/>
  <c r="AM40" i="25"/>
  <c r="AG40" i="25"/>
  <c r="AA40" i="25"/>
  <c r="U40" i="25"/>
  <c r="O40" i="25"/>
  <c r="I40" i="25"/>
  <c r="CU39" i="25"/>
  <c r="CO39" i="25"/>
  <c r="CI39" i="25"/>
  <c r="CC39" i="25"/>
  <c r="BW39" i="25"/>
  <c r="BQ39" i="25"/>
  <c r="BK39" i="25"/>
  <c r="BE39" i="25"/>
  <c r="AY39" i="25"/>
  <c r="AS39" i="25"/>
  <c r="AM39" i="25"/>
  <c r="AG39" i="25"/>
  <c r="AA39" i="25"/>
  <c r="U39" i="25"/>
  <c r="O39" i="25"/>
  <c r="I39" i="25"/>
  <c r="CU38" i="25"/>
  <c r="CO38" i="25"/>
  <c r="CI38" i="25"/>
  <c r="CC38" i="25"/>
  <c r="BW38" i="25"/>
  <c r="BQ38" i="25"/>
  <c r="BK38" i="25"/>
  <c r="BE38" i="25"/>
  <c r="AY38" i="25"/>
  <c r="AS38" i="25"/>
  <c r="AM38" i="25"/>
  <c r="AG38" i="25"/>
  <c r="AA38" i="25"/>
  <c r="U38" i="25"/>
  <c r="O38" i="25"/>
  <c r="I38" i="25"/>
  <c r="CT37" i="25"/>
  <c r="CS37" i="25"/>
  <c r="CR37" i="25"/>
  <c r="CQ37" i="25"/>
  <c r="CP37" i="25"/>
  <c r="CN37" i="25"/>
  <c r="CM37" i="25"/>
  <c r="CL37" i="25"/>
  <c r="CK37" i="25"/>
  <c r="CJ37" i="25"/>
  <c r="CH37" i="25"/>
  <c r="CG37" i="25"/>
  <c r="CF37" i="25"/>
  <c r="CE37" i="25"/>
  <c r="CD37" i="25"/>
  <c r="CI37" i="25" s="1"/>
  <c r="CB37" i="25"/>
  <c r="CA37" i="25"/>
  <c r="BZ37" i="25"/>
  <c r="BY37" i="25"/>
  <c r="BX37" i="25"/>
  <c r="BV37" i="25"/>
  <c r="BU37" i="25"/>
  <c r="BT37" i="25"/>
  <c r="BS37" i="25"/>
  <c r="BR37" i="25"/>
  <c r="BP37" i="25"/>
  <c r="BO37" i="25"/>
  <c r="BN37" i="25"/>
  <c r="BM37" i="25"/>
  <c r="BL37" i="25"/>
  <c r="BJ37" i="25"/>
  <c r="BI37" i="25"/>
  <c r="BH37" i="25"/>
  <c r="BG37" i="25"/>
  <c r="BF37" i="25"/>
  <c r="BD37" i="25"/>
  <c r="BC37" i="25"/>
  <c r="BB37" i="25"/>
  <c r="BA37" i="25"/>
  <c r="AZ37" i="25"/>
  <c r="AX37" i="25"/>
  <c r="AW37" i="25"/>
  <c r="AV37" i="25"/>
  <c r="AU37" i="25"/>
  <c r="AT37" i="25"/>
  <c r="AR37" i="25"/>
  <c r="AQ37" i="25"/>
  <c r="AP37" i="25"/>
  <c r="AO37" i="25"/>
  <c r="AN37" i="25"/>
  <c r="AL37" i="25"/>
  <c r="AK37" i="25"/>
  <c r="AJ37" i="25"/>
  <c r="AI37" i="25"/>
  <c r="AH37" i="25"/>
  <c r="AM37" i="25" s="1"/>
  <c r="AF37" i="25"/>
  <c r="AE37" i="25"/>
  <c r="AD37" i="25"/>
  <c r="AC37" i="25"/>
  <c r="AB37" i="25"/>
  <c r="Z37" i="25"/>
  <c r="Y37" i="25"/>
  <c r="X37" i="25"/>
  <c r="W37" i="25"/>
  <c r="V37" i="25"/>
  <c r="T37" i="25"/>
  <c r="S37" i="25"/>
  <c r="R37" i="25"/>
  <c r="Q37" i="25"/>
  <c r="P37" i="25"/>
  <c r="N37" i="25"/>
  <c r="M37" i="25"/>
  <c r="L37" i="25"/>
  <c r="K37" i="25"/>
  <c r="J37" i="25"/>
  <c r="H37" i="25"/>
  <c r="G37" i="25"/>
  <c r="F37" i="25"/>
  <c r="E37" i="25"/>
  <c r="D37" i="25"/>
  <c r="CU36" i="25"/>
  <c r="CO36" i="25"/>
  <c r="CI36" i="25"/>
  <c r="CC36" i="25"/>
  <c r="BW36" i="25"/>
  <c r="BQ36" i="25"/>
  <c r="BK36" i="25"/>
  <c r="BE36" i="25"/>
  <c r="AY36" i="25"/>
  <c r="AS36" i="25"/>
  <c r="AM36" i="25"/>
  <c r="AG36" i="25"/>
  <c r="AA36" i="25"/>
  <c r="U36" i="25"/>
  <c r="O36" i="25"/>
  <c r="I36" i="25"/>
  <c r="CU35" i="25"/>
  <c r="CO35" i="25"/>
  <c r="CI35" i="25"/>
  <c r="CC35" i="25"/>
  <c r="BW35" i="25"/>
  <c r="BQ35" i="25"/>
  <c r="BK35" i="25"/>
  <c r="BE35" i="25"/>
  <c r="AY35" i="25"/>
  <c r="AS35" i="25"/>
  <c r="AM35" i="25"/>
  <c r="AG35" i="25"/>
  <c r="AA35" i="25"/>
  <c r="U35" i="25"/>
  <c r="O35" i="25"/>
  <c r="I35" i="25"/>
  <c r="CU34" i="25"/>
  <c r="CO34" i="25"/>
  <c r="CI34" i="25"/>
  <c r="CC34" i="25"/>
  <c r="BW34" i="25"/>
  <c r="BQ34" i="25"/>
  <c r="BK34" i="25"/>
  <c r="BE34" i="25"/>
  <c r="AY34" i="25"/>
  <c r="AS34" i="25"/>
  <c r="AM34" i="25"/>
  <c r="AG34" i="25"/>
  <c r="AA34" i="25"/>
  <c r="U34" i="25"/>
  <c r="O34" i="25"/>
  <c r="I34" i="25"/>
  <c r="CU31" i="25"/>
  <c r="CO31" i="25"/>
  <c r="CI31" i="25"/>
  <c r="CC31" i="25"/>
  <c r="BW31" i="25"/>
  <c r="BQ31" i="25"/>
  <c r="BK31" i="25"/>
  <c r="BE31" i="25"/>
  <c r="AY31" i="25"/>
  <c r="AS31" i="25"/>
  <c r="AM31" i="25"/>
  <c r="AG31" i="25"/>
  <c r="AA31" i="25"/>
  <c r="U31" i="25"/>
  <c r="O31" i="25"/>
  <c r="I31" i="25"/>
  <c r="CU30" i="25"/>
  <c r="CO30" i="25"/>
  <c r="CI30" i="25"/>
  <c r="CC30" i="25"/>
  <c r="BW30" i="25"/>
  <c r="BQ30" i="25"/>
  <c r="BK30" i="25"/>
  <c r="BE30" i="25"/>
  <c r="AY30" i="25"/>
  <c r="AS30" i="25"/>
  <c r="AM30" i="25"/>
  <c r="AG30" i="25"/>
  <c r="AA30" i="25"/>
  <c r="U30" i="25"/>
  <c r="O30" i="25"/>
  <c r="I30" i="25"/>
  <c r="CU29" i="25"/>
  <c r="CO29" i="25"/>
  <c r="CI29" i="25"/>
  <c r="CC29" i="25"/>
  <c r="BW29" i="25"/>
  <c r="BQ29" i="25"/>
  <c r="BK29" i="25"/>
  <c r="BE29" i="25"/>
  <c r="AY29" i="25"/>
  <c r="AS29" i="25"/>
  <c r="AM29" i="25"/>
  <c r="AG29" i="25"/>
  <c r="AA29" i="25"/>
  <c r="U29" i="25"/>
  <c r="O29" i="25"/>
  <c r="I29" i="25"/>
  <c r="CU27" i="25"/>
  <c r="CO27" i="25"/>
  <c r="CI27" i="25"/>
  <c r="CC27" i="25"/>
  <c r="BW27" i="25"/>
  <c r="BQ27" i="25"/>
  <c r="BK27" i="25"/>
  <c r="BE27" i="25"/>
  <c r="AY27" i="25"/>
  <c r="AS27" i="25"/>
  <c r="AM27" i="25"/>
  <c r="AG27" i="25"/>
  <c r="AA27" i="25"/>
  <c r="U27" i="25"/>
  <c r="O27" i="25"/>
  <c r="I27" i="25"/>
  <c r="CT26" i="25"/>
  <c r="CT28" i="25" s="1"/>
  <c r="CT32" i="25" s="1"/>
  <c r="CS26" i="25"/>
  <c r="CS28" i="25" s="1"/>
  <c r="CS32" i="25" s="1"/>
  <c r="CR26" i="25"/>
  <c r="CR28" i="25" s="1"/>
  <c r="CR32" i="25" s="1"/>
  <c r="CQ26" i="25"/>
  <c r="CQ28" i="25" s="1"/>
  <c r="CQ32" i="25" s="1"/>
  <c r="CP26" i="25"/>
  <c r="CP28" i="25" s="1"/>
  <c r="CN26" i="25"/>
  <c r="CN28" i="25" s="1"/>
  <c r="CN32" i="25" s="1"/>
  <c r="CM26" i="25"/>
  <c r="CM28" i="25" s="1"/>
  <c r="CM32" i="25" s="1"/>
  <c r="CL26" i="25"/>
  <c r="CL28" i="25" s="1"/>
  <c r="CL32" i="25" s="1"/>
  <c r="CK26" i="25"/>
  <c r="CJ26" i="25"/>
  <c r="CJ28" i="25" s="1"/>
  <c r="CH26" i="25"/>
  <c r="CH28" i="25" s="1"/>
  <c r="CH32" i="25" s="1"/>
  <c r="CG26" i="25"/>
  <c r="CG28" i="25" s="1"/>
  <c r="CG32" i="25" s="1"/>
  <c r="CF26" i="25"/>
  <c r="CF28" i="25" s="1"/>
  <c r="CF32" i="25" s="1"/>
  <c r="CF42" i="25" s="1"/>
  <c r="CF46" i="25" s="1"/>
  <c r="CE26" i="25"/>
  <c r="CE28" i="25" s="1"/>
  <c r="CE32" i="25" s="1"/>
  <c r="CD26" i="25"/>
  <c r="CD28" i="25" s="1"/>
  <c r="CB26" i="25"/>
  <c r="CB28" i="25" s="1"/>
  <c r="CB32" i="25" s="1"/>
  <c r="CA26" i="25"/>
  <c r="CA28" i="25" s="1"/>
  <c r="CA32" i="25" s="1"/>
  <c r="BZ26" i="25"/>
  <c r="BZ28" i="25" s="1"/>
  <c r="BZ32" i="25" s="1"/>
  <c r="BY26" i="25"/>
  <c r="BY28" i="25" s="1"/>
  <c r="BY32" i="25" s="1"/>
  <c r="BX26" i="25"/>
  <c r="BX28" i="25" s="1"/>
  <c r="BV26" i="25"/>
  <c r="BV28" i="25" s="1"/>
  <c r="BV32" i="25" s="1"/>
  <c r="BU26" i="25"/>
  <c r="BU28" i="25" s="1"/>
  <c r="BU32" i="25" s="1"/>
  <c r="BT26" i="25"/>
  <c r="BT28" i="25" s="1"/>
  <c r="BT32" i="25" s="1"/>
  <c r="BT42" i="25" s="1"/>
  <c r="BT46" i="25" s="1"/>
  <c r="BS26" i="25"/>
  <c r="BS28" i="25" s="1"/>
  <c r="BS32" i="25" s="1"/>
  <c r="BR26" i="25"/>
  <c r="BR28" i="25" s="1"/>
  <c r="BP26" i="25"/>
  <c r="BP28" i="25" s="1"/>
  <c r="BP32" i="25" s="1"/>
  <c r="BP42" i="25" s="1"/>
  <c r="BP46" i="25" s="1"/>
  <c r="BO26" i="25"/>
  <c r="BO28" i="25" s="1"/>
  <c r="BO32" i="25" s="1"/>
  <c r="BN26" i="25"/>
  <c r="BN28" i="25" s="1"/>
  <c r="BN32" i="25" s="1"/>
  <c r="BM26" i="25"/>
  <c r="BM28" i="25" s="1"/>
  <c r="BM32" i="25" s="1"/>
  <c r="BL26" i="25"/>
  <c r="BL28" i="25" s="1"/>
  <c r="BJ26" i="25"/>
  <c r="BJ28" i="25" s="1"/>
  <c r="BJ32" i="25" s="1"/>
  <c r="BI26" i="25"/>
  <c r="BI28" i="25" s="1"/>
  <c r="BI32" i="25" s="1"/>
  <c r="BH26" i="25"/>
  <c r="BH28" i="25" s="1"/>
  <c r="BH32" i="25" s="1"/>
  <c r="BG26" i="25"/>
  <c r="BG28" i="25" s="1"/>
  <c r="BG32" i="25" s="1"/>
  <c r="BF26" i="25"/>
  <c r="BF28" i="25" s="1"/>
  <c r="BD26" i="25"/>
  <c r="BD28" i="25" s="1"/>
  <c r="BD32" i="25" s="1"/>
  <c r="BD42" i="25" s="1"/>
  <c r="BD46" i="25" s="1"/>
  <c r="BC26" i="25"/>
  <c r="BC28" i="25" s="1"/>
  <c r="BC32" i="25" s="1"/>
  <c r="BB26" i="25"/>
  <c r="BB28" i="25" s="1"/>
  <c r="BB32" i="25" s="1"/>
  <c r="BA26" i="25"/>
  <c r="BA28" i="25" s="1"/>
  <c r="BA32" i="25" s="1"/>
  <c r="AZ26" i="25"/>
  <c r="AZ28" i="25" s="1"/>
  <c r="AX26" i="25"/>
  <c r="AX28" i="25" s="1"/>
  <c r="AX32" i="25" s="1"/>
  <c r="AW26" i="25"/>
  <c r="AW28" i="25" s="1"/>
  <c r="AW32" i="25" s="1"/>
  <c r="AV26" i="25"/>
  <c r="AV28" i="25" s="1"/>
  <c r="AV32" i="25" s="1"/>
  <c r="AU26" i="25"/>
  <c r="AU28" i="25" s="1"/>
  <c r="AU32" i="25" s="1"/>
  <c r="AT26" i="25"/>
  <c r="AT28" i="25" s="1"/>
  <c r="AR26" i="25"/>
  <c r="AR28" i="25" s="1"/>
  <c r="AR32" i="25" s="1"/>
  <c r="AQ26" i="25"/>
  <c r="AQ28" i="25" s="1"/>
  <c r="AQ32" i="25" s="1"/>
  <c r="AP26" i="25"/>
  <c r="AP28" i="25" s="1"/>
  <c r="AP32" i="25" s="1"/>
  <c r="AO26" i="25"/>
  <c r="AO28" i="25" s="1"/>
  <c r="AO32" i="25" s="1"/>
  <c r="AN26" i="25"/>
  <c r="AN28" i="25" s="1"/>
  <c r="AL26" i="25"/>
  <c r="AL28" i="25" s="1"/>
  <c r="AL32" i="25" s="1"/>
  <c r="AK26" i="25"/>
  <c r="AK28" i="25" s="1"/>
  <c r="AK32" i="25" s="1"/>
  <c r="AJ26" i="25"/>
  <c r="AJ28" i="25" s="1"/>
  <c r="AJ32" i="25" s="1"/>
  <c r="AI26" i="25"/>
  <c r="AI28" i="25" s="1"/>
  <c r="AI32" i="25" s="1"/>
  <c r="AH26" i="25"/>
  <c r="AH28" i="25" s="1"/>
  <c r="AF26" i="25"/>
  <c r="AF28" i="25" s="1"/>
  <c r="AF32" i="25" s="1"/>
  <c r="AE26" i="25"/>
  <c r="AE28" i="25" s="1"/>
  <c r="AE32" i="25" s="1"/>
  <c r="AD26" i="25"/>
  <c r="AD28" i="25" s="1"/>
  <c r="AD32" i="25" s="1"/>
  <c r="AC26" i="25"/>
  <c r="AC28" i="25" s="1"/>
  <c r="AC32" i="25" s="1"/>
  <c r="AB26" i="25"/>
  <c r="AB28" i="25" s="1"/>
  <c r="Z26" i="25"/>
  <c r="Z28" i="25" s="1"/>
  <c r="Z32" i="25" s="1"/>
  <c r="Y26" i="25"/>
  <c r="Y28" i="25" s="1"/>
  <c r="Y32" i="25" s="1"/>
  <c r="X26" i="25"/>
  <c r="X28" i="25" s="1"/>
  <c r="X32" i="25" s="1"/>
  <c r="W26" i="25"/>
  <c r="W28" i="25" s="1"/>
  <c r="W32" i="25" s="1"/>
  <c r="V26" i="25"/>
  <c r="T26" i="25"/>
  <c r="T28" i="25" s="1"/>
  <c r="T32" i="25" s="1"/>
  <c r="S26" i="25"/>
  <c r="S28" i="25" s="1"/>
  <c r="S32" i="25" s="1"/>
  <c r="R26" i="25"/>
  <c r="R28" i="25" s="1"/>
  <c r="R32" i="25" s="1"/>
  <c r="Q26" i="25"/>
  <c r="Q28" i="25" s="1"/>
  <c r="Q32" i="25" s="1"/>
  <c r="P26" i="25"/>
  <c r="P28" i="25" s="1"/>
  <c r="N26" i="25"/>
  <c r="N28" i="25" s="1"/>
  <c r="N32" i="25" s="1"/>
  <c r="M26" i="25"/>
  <c r="M28" i="25" s="1"/>
  <c r="M32" i="25" s="1"/>
  <c r="L26" i="25"/>
  <c r="L28" i="25" s="1"/>
  <c r="L32" i="25" s="1"/>
  <c r="K26" i="25"/>
  <c r="K28" i="25" s="1"/>
  <c r="K32" i="25" s="1"/>
  <c r="J26" i="25"/>
  <c r="J28" i="25" s="1"/>
  <c r="H26" i="25"/>
  <c r="H28" i="25" s="1"/>
  <c r="H32" i="25" s="1"/>
  <c r="G26" i="25"/>
  <c r="G28" i="25" s="1"/>
  <c r="G32" i="25" s="1"/>
  <c r="F26" i="25"/>
  <c r="F28" i="25" s="1"/>
  <c r="F32" i="25" s="1"/>
  <c r="E26" i="25"/>
  <c r="E28" i="25" s="1"/>
  <c r="E32" i="25" s="1"/>
  <c r="D26" i="25"/>
  <c r="D28" i="25" s="1"/>
  <c r="CU25" i="25"/>
  <c r="CO25" i="25"/>
  <c r="CI25" i="25"/>
  <c r="CC25" i="25"/>
  <c r="BW25" i="25"/>
  <c r="BQ25" i="25"/>
  <c r="BK25" i="25"/>
  <c r="BE25" i="25"/>
  <c r="AY25" i="25"/>
  <c r="AS25" i="25"/>
  <c r="AM25" i="25"/>
  <c r="AG25" i="25"/>
  <c r="AA25" i="25"/>
  <c r="U25" i="25"/>
  <c r="O25" i="25"/>
  <c r="I25" i="25"/>
  <c r="CU24" i="25"/>
  <c r="CO24" i="25"/>
  <c r="CI24" i="25"/>
  <c r="CC24" i="25"/>
  <c r="BW24" i="25"/>
  <c r="BQ24" i="25"/>
  <c r="BK24" i="25"/>
  <c r="BE24" i="25"/>
  <c r="AY24" i="25"/>
  <c r="AS24" i="25"/>
  <c r="AM24" i="25"/>
  <c r="AG24" i="25"/>
  <c r="AA24" i="25"/>
  <c r="U24" i="25"/>
  <c r="O24" i="25"/>
  <c r="I24" i="25"/>
  <c r="CU23" i="25"/>
  <c r="CO23" i="25"/>
  <c r="CI23" i="25"/>
  <c r="CC23" i="25"/>
  <c r="BW23" i="25"/>
  <c r="BQ23" i="25"/>
  <c r="BK23" i="25"/>
  <c r="BE23" i="25"/>
  <c r="AY23" i="25"/>
  <c r="AS23" i="25"/>
  <c r="AM23" i="25"/>
  <c r="AG23" i="25"/>
  <c r="AA23" i="25"/>
  <c r="U23" i="25"/>
  <c r="O23" i="25"/>
  <c r="I23" i="25"/>
  <c r="CU22" i="25"/>
  <c r="CO22" i="25"/>
  <c r="CI22" i="25"/>
  <c r="CC22" i="25"/>
  <c r="BW22" i="25"/>
  <c r="BQ22" i="25"/>
  <c r="BK22" i="25"/>
  <c r="BE22" i="25"/>
  <c r="AY22" i="25"/>
  <c r="AS22" i="25"/>
  <c r="AM22" i="25"/>
  <c r="AG22" i="25"/>
  <c r="AA22" i="25"/>
  <c r="U22" i="25"/>
  <c r="O22" i="25"/>
  <c r="I22" i="25"/>
  <c r="CU21" i="25"/>
  <c r="CO21" i="25"/>
  <c r="CI21" i="25"/>
  <c r="CC21" i="25"/>
  <c r="BW21" i="25"/>
  <c r="BQ21" i="25"/>
  <c r="BK21" i="25"/>
  <c r="BE21" i="25"/>
  <c r="AY21" i="25"/>
  <c r="AS21" i="25"/>
  <c r="AM21" i="25"/>
  <c r="AG21" i="25"/>
  <c r="AA21" i="25"/>
  <c r="U21" i="25"/>
  <c r="O21" i="25"/>
  <c r="I21" i="25"/>
  <c r="CU20" i="25"/>
  <c r="CO20" i="25"/>
  <c r="CI20" i="25"/>
  <c r="CC20" i="25"/>
  <c r="BW20" i="25"/>
  <c r="BQ20" i="25"/>
  <c r="BK20" i="25"/>
  <c r="BE20" i="25"/>
  <c r="AY20" i="25"/>
  <c r="AS20" i="25"/>
  <c r="AM20" i="25"/>
  <c r="AG20" i="25"/>
  <c r="AA20" i="25"/>
  <c r="U20" i="25"/>
  <c r="O20" i="25"/>
  <c r="I20" i="25"/>
  <c r="CU19" i="25"/>
  <c r="CO19" i="25"/>
  <c r="CI19" i="25"/>
  <c r="CC19" i="25"/>
  <c r="BW19" i="25"/>
  <c r="BQ19" i="25"/>
  <c r="BK19" i="25"/>
  <c r="BE19" i="25"/>
  <c r="AY19" i="25"/>
  <c r="AS19" i="25"/>
  <c r="AM19" i="25"/>
  <c r="AG19" i="25"/>
  <c r="AA19" i="25"/>
  <c r="U19" i="25"/>
  <c r="O19" i="25"/>
  <c r="I19" i="25"/>
  <c r="CU17" i="25"/>
  <c r="CO17" i="25"/>
  <c r="CI17" i="25"/>
  <c r="CC17" i="25"/>
  <c r="BW17" i="25"/>
  <c r="BQ17" i="25"/>
  <c r="BK17" i="25"/>
  <c r="BE17" i="25"/>
  <c r="AY17" i="25"/>
  <c r="AS17" i="25"/>
  <c r="AM17" i="25"/>
  <c r="AG17" i="25"/>
  <c r="AA17" i="25"/>
  <c r="U17" i="25"/>
  <c r="O17" i="25"/>
  <c r="I17" i="25"/>
  <c r="CT15" i="25"/>
  <c r="CS15" i="25"/>
  <c r="CR15" i="25"/>
  <c r="CR42" i="25" s="1"/>
  <c r="CR46" i="25" s="1"/>
  <c r="CQ15" i="25"/>
  <c r="CQ42" i="25" s="1"/>
  <c r="CQ46" i="25" s="1"/>
  <c r="CP15" i="25"/>
  <c r="CN15" i="25"/>
  <c r="CN42" i="25" s="1"/>
  <c r="CN46" i="25" s="1"/>
  <c r="CM15" i="25"/>
  <c r="CL15" i="25"/>
  <c r="CL42" i="25" s="1"/>
  <c r="CL46" i="25" s="1"/>
  <c r="CK15" i="25"/>
  <c r="CJ15" i="25"/>
  <c r="CH15" i="25"/>
  <c r="CH42" i="25" s="1"/>
  <c r="CH46" i="25" s="1"/>
  <c r="CG15" i="25"/>
  <c r="CG42" i="25" s="1"/>
  <c r="CF15" i="25"/>
  <c r="CE15" i="25"/>
  <c r="CE42" i="25" s="1"/>
  <c r="CE46" i="25" s="1"/>
  <c r="CD15" i="25"/>
  <c r="CB15" i="25"/>
  <c r="CB42" i="25" s="1"/>
  <c r="CB46" i="25" s="1"/>
  <c r="CA15" i="25"/>
  <c r="BZ15" i="25"/>
  <c r="BZ42" i="25" s="1"/>
  <c r="BZ46" i="25" s="1"/>
  <c r="BY15" i="25"/>
  <c r="BY42" i="25" s="1"/>
  <c r="BX15" i="25"/>
  <c r="BV15" i="25"/>
  <c r="BV42" i="25" s="1"/>
  <c r="BV46" i="25" s="1"/>
  <c r="BU15" i="25"/>
  <c r="BU42" i="25" s="1"/>
  <c r="BU46" i="25" s="1"/>
  <c r="BT15" i="25"/>
  <c r="BS15" i="25"/>
  <c r="BS42" i="25" s="1"/>
  <c r="BS46" i="25" s="1"/>
  <c r="BR15" i="25"/>
  <c r="BP15" i="25"/>
  <c r="BO15" i="25"/>
  <c r="BO42" i="25" s="1"/>
  <c r="BO46" i="25" s="1"/>
  <c r="BN15" i="25"/>
  <c r="BN42" i="25" s="1"/>
  <c r="BN46" i="25" s="1"/>
  <c r="BM15" i="25"/>
  <c r="BM42" i="25" s="1"/>
  <c r="BM46" i="25" s="1"/>
  <c r="BL15" i="25"/>
  <c r="BJ15" i="25"/>
  <c r="BI15" i="25"/>
  <c r="BI42" i="25" s="1"/>
  <c r="BI46" i="25" s="1"/>
  <c r="BH15" i="25"/>
  <c r="BG15" i="25"/>
  <c r="BG42" i="25" s="1"/>
  <c r="BG46" i="25" s="1"/>
  <c r="BF15" i="25"/>
  <c r="BD15" i="25"/>
  <c r="BC15" i="25"/>
  <c r="BC42" i="25" s="1"/>
  <c r="BC46" i="25" s="1"/>
  <c r="BB15" i="25"/>
  <c r="BB42" i="25" s="1"/>
  <c r="BB46" i="25" s="1"/>
  <c r="BA15" i="25"/>
  <c r="AZ15" i="25"/>
  <c r="AX15" i="25"/>
  <c r="AW15" i="25"/>
  <c r="AW42" i="25" s="1"/>
  <c r="AW46" i="25" s="1"/>
  <c r="AV15" i="25"/>
  <c r="AV42" i="25" s="1"/>
  <c r="AV46" i="25" s="1"/>
  <c r="AU15" i="25"/>
  <c r="AT15" i="25"/>
  <c r="AR15" i="25"/>
  <c r="AR42" i="25" s="1"/>
  <c r="AR46" i="25" s="1"/>
  <c r="AQ15" i="25"/>
  <c r="AP15" i="25"/>
  <c r="AO15" i="25"/>
  <c r="AO42" i="25" s="1"/>
  <c r="AO46" i="25" s="1"/>
  <c r="AN15" i="25"/>
  <c r="AL15" i="25"/>
  <c r="AK15" i="25"/>
  <c r="AK42" i="25" s="1"/>
  <c r="AJ15" i="25"/>
  <c r="AI15" i="25"/>
  <c r="AH15" i="25"/>
  <c r="AF15" i="25"/>
  <c r="AF42" i="25" s="1"/>
  <c r="AF46" i="25" s="1"/>
  <c r="AE15" i="25"/>
  <c r="AD15" i="25"/>
  <c r="AC15" i="25"/>
  <c r="AC42" i="25" s="1"/>
  <c r="AB15" i="25"/>
  <c r="Z15" i="25"/>
  <c r="Y15" i="25"/>
  <c r="Y42" i="25" s="1"/>
  <c r="Y46" i="25" s="1"/>
  <c r="X15" i="25"/>
  <c r="W15" i="25"/>
  <c r="V15" i="25"/>
  <c r="T15" i="25"/>
  <c r="S15" i="25"/>
  <c r="R15" i="25"/>
  <c r="Q15" i="25"/>
  <c r="Q42" i="25" s="1"/>
  <c r="Q46" i="25" s="1"/>
  <c r="P15" i="25"/>
  <c r="N15" i="25"/>
  <c r="M15" i="25"/>
  <c r="M42" i="25" s="1"/>
  <c r="M46" i="25" s="1"/>
  <c r="L15" i="25"/>
  <c r="L42" i="25" s="1"/>
  <c r="L46" i="25" s="1"/>
  <c r="K15" i="25"/>
  <c r="J15" i="25"/>
  <c r="H15" i="25"/>
  <c r="G15" i="25"/>
  <c r="F15" i="25"/>
  <c r="E15" i="25"/>
  <c r="D15" i="25"/>
  <c r="CU14" i="25"/>
  <c r="CO14" i="25"/>
  <c r="CI14" i="25"/>
  <c r="CC14" i="25"/>
  <c r="BW14" i="25"/>
  <c r="BQ14" i="25"/>
  <c r="BK14" i="25"/>
  <c r="BE14" i="25"/>
  <c r="AY14" i="25"/>
  <c r="AS14" i="25"/>
  <c r="AM14" i="25"/>
  <c r="AG14" i="25"/>
  <c r="AA14" i="25"/>
  <c r="U14" i="25"/>
  <c r="O14" i="25"/>
  <c r="I14" i="25"/>
  <c r="CU13" i="25"/>
  <c r="CO13" i="25"/>
  <c r="CI13" i="25"/>
  <c r="CC13" i="25"/>
  <c r="BW13" i="25"/>
  <c r="BQ13" i="25"/>
  <c r="BK13" i="25"/>
  <c r="BE13" i="25"/>
  <c r="AY13" i="25"/>
  <c r="AS13" i="25"/>
  <c r="AM13" i="25"/>
  <c r="AG13" i="25"/>
  <c r="AA13" i="25"/>
  <c r="U13" i="25"/>
  <c r="O13" i="25"/>
  <c r="I13" i="25"/>
  <c r="CT52" i="17"/>
  <c r="CS52" i="17"/>
  <c r="CR52" i="17"/>
  <c r="CQ52" i="17"/>
  <c r="CP52" i="17"/>
  <c r="CN52" i="17"/>
  <c r="CM52" i="17"/>
  <c r="CL52" i="17"/>
  <c r="CK52" i="17"/>
  <c r="CJ52" i="17"/>
  <c r="CH52" i="17"/>
  <c r="CG52" i="17"/>
  <c r="CF52" i="17"/>
  <c r="CE52" i="17"/>
  <c r="CD52" i="17"/>
  <c r="CB52" i="17"/>
  <c r="CA52" i="17"/>
  <c r="BZ52" i="17"/>
  <c r="BY52" i="17"/>
  <c r="BX52" i="17"/>
  <c r="BV52" i="17"/>
  <c r="BU52" i="17"/>
  <c r="BT52" i="17"/>
  <c r="BS52" i="17"/>
  <c r="BW52" i="17" s="1"/>
  <c r="BR52" i="17"/>
  <c r="BP52" i="17"/>
  <c r="BO52" i="17"/>
  <c r="BN52" i="17"/>
  <c r="BM52" i="17"/>
  <c r="BL52" i="17"/>
  <c r="BJ52" i="17"/>
  <c r="BI52" i="17"/>
  <c r="BH52" i="17"/>
  <c r="BG52" i="17"/>
  <c r="BF52" i="17"/>
  <c r="BD52" i="17"/>
  <c r="BC52" i="17"/>
  <c r="BB52" i="17"/>
  <c r="BA52" i="17"/>
  <c r="AZ52" i="17"/>
  <c r="BE52" i="17" s="1"/>
  <c r="AX52" i="17"/>
  <c r="AW52" i="17"/>
  <c r="AV52" i="17"/>
  <c r="AU52" i="17"/>
  <c r="AT52" i="17"/>
  <c r="AR52" i="17"/>
  <c r="AQ52" i="17"/>
  <c r="AP52" i="17"/>
  <c r="AO52" i="17"/>
  <c r="AN52" i="17"/>
  <c r="AL52" i="17"/>
  <c r="AK52" i="17"/>
  <c r="AJ52" i="17"/>
  <c r="AI52" i="17"/>
  <c r="AH52" i="17"/>
  <c r="AF52" i="17"/>
  <c r="AE52" i="17"/>
  <c r="AD52" i="17"/>
  <c r="AC52" i="17"/>
  <c r="AB52" i="17"/>
  <c r="Z52" i="17"/>
  <c r="Y52" i="17"/>
  <c r="X52" i="17"/>
  <c r="W52" i="17"/>
  <c r="V52" i="17"/>
  <c r="T52" i="17"/>
  <c r="S52" i="17"/>
  <c r="R52" i="17"/>
  <c r="Q52" i="17"/>
  <c r="P52" i="17"/>
  <c r="N52" i="17"/>
  <c r="M52" i="17"/>
  <c r="L52" i="17"/>
  <c r="K52" i="17"/>
  <c r="J52" i="17"/>
  <c r="CU51" i="17"/>
  <c r="CO51" i="17"/>
  <c r="CI51" i="17"/>
  <c r="CC51" i="17"/>
  <c r="BW51" i="17"/>
  <c r="BQ51" i="17"/>
  <c r="BK51" i="17"/>
  <c r="BE51" i="17"/>
  <c r="AY51" i="17"/>
  <c r="AS51" i="17"/>
  <c r="AM51" i="17"/>
  <c r="AG51" i="17"/>
  <c r="AA51" i="17"/>
  <c r="U51" i="17"/>
  <c r="O51" i="17"/>
  <c r="CU50" i="17"/>
  <c r="CO50" i="17"/>
  <c r="CI50" i="17"/>
  <c r="CC50" i="17"/>
  <c r="BW50" i="17"/>
  <c r="BQ50" i="17"/>
  <c r="BK50" i="17"/>
  <c r="BE50" i="17"/>
  <c r="AY50" i="17"/>
  <c r="AS50" i="17"/>
  <c r="AM50" i="17"/>
  <c r="AG50" i="17"/>
  <c r="AA50" i="17"/>
  <c r="U50" i="17"/>
  <c r="O50" i="17"/>
  <c r="CT48" i="17"/>
  <c r="CS48" i="17"/>
  <c r="CR48" i="17"/>
  <c r="CQ48" i="17"/>
  <c r="CP48" i="17"/>
  <c r="CN48" i="17"/>
  <c r="CM48" i="17"/>
  <c r="CL48" i="17"/>
  <c r="CK48" i="17"/>
  <c r="CJ48" i="17"/>
  <c r="CH48" i="17"/>
  <c r="CG48" i="17"/>
  <c r="CF48" i="17"/>
  <c r="CE48" i="17"/>
  <c r="CD48" i="17"/>
  <c r="CI48" i="17" s="1"/>
  <c r="CB48" i="17"/>
  <c r="CA48" i="17"/>
  <c r="BZ48" i="17"/>
  <c r="BY48" i="17"/>
  <c r="BX48" i="17"/>
  <c r="BV48" i="17"/>
  <c r="BU48" i="17"/>
  <c r="BT48" i="17"/>
  <c r="BS48" i="17"/>
  <c r="BR48" i="17"/>
  <c r="BP48" i="17"/>
  <c r="BO48" i="17"/>
  <c r="BN48" i="17"/>
  <c r="BM48" i="17"/>
  <c r="BL48" i="17"/>
  <c r="BJ48" i="17"/>
  <c r="BI48" i="17"/>
  <c r="BH48" i="17"/>
  <c r="BG48" i="17"/>
  <c r="BF48" i="17"/>
  <c r="BD48" i="17"/>
  <c r="BC48" i="17"/>
  <c r="BB48" i="17"/>
  <c r="BA48" i="17"/>
  <c r="AZ48" i="17"/>
  <c r="AX48" i="17"/>
  <c r="AW48" i="17"/>
  <c r="AV48" i="17"/>
  <c r="AU48" i="17"/>
  <c r="AT48" i="17"/>
  <c r="AR48" i="17"/>
  <c r="AQ48" i="17"/>
  <c r="AP48" i="17"/>
  <c r="AO48" i="17"/>
  <c r="AN48" i="17"/>
  <c r="AL48" i="17"/>
  <c r="AK48" i="17"/>
  <c r="AJ48" i="17"/>
  <c r="AI48" i="17"/>
  <c r="AH48" i="17"/>
  <c r="AM48" i="17" s="1"/>
  <c r="AF48" i="17"/>
  <c r="AE48" i="17"/>
  <c r="AD48" i="17"/>
  <c r="AC48" i="17"/>
  <c r="AB48" i="17"/>
  <c r="Z48" i="17"/>
  <c r="Y48" i="17"/>
  <c r="X48" i="17"/>
  <c r="W48" i="17"/>
  <c r="V48" i="17"/>
  <c r="T48" i="17"/>
  <c r="S48" i="17"/>
  <c r="R48" i="17"/>
  <c r="Q48" i="17"/>
  <c r="P48" i="17"/>
  <c r="N48" i="17"/>
  <c r="M48" i="17"/>
  <c r="L48" i="17"/>
  <c r="K48" i="17"/>
  <c r="J48" i="17"/>
  <c r="CU47" i="17"/>
  <c r="CO47" i="17"/>
  <c r="CI47" i="17"/>
  <c r="CC47" i="17"/>
  <c r="BW47" i="17"/>
  <c r="BQ47" i="17"/>
  <c r="BK47" i="17"/>
  <c r="BE47" i="17"/>
  <c r="AY47" i="17"/>
  <c r="AS47" i="17"/>
  <c r="AM47" i="17"/>
  <c r="AG47" i="17"/>
  <c r="AA47" i="17"/>
  <c r="U47" i="17"/>
  <c r="O47" i="17"/>
  <c r="CU46" i="17"/>
  <c r="CO46" i="17"/>
  <c r="CI46" i="17"/>
  <c r="CC46" i="17"/>
  <c r="BW46" i="17"/>
  <c r="BQ46" i="17"/>
  <c r="BK46" i="17"/>
  <c r="BE46" i="17"/>
  <c r="AY46" i="17"/>
  <c r="AS46" i="17"/>
  <c r="AM46" i="17"/>
  <c r="AG46" i="17"/>
  <c r="AA46" i="17"/>
  <c r="U46" i="17"/>
  <c r="O46" i="17"/>
  <c r="CU45" i="17"/>
  <c r="CO45" i="17"/>
  <c r="CI45" i="17"/>
  <c r="CC45" i="17"/>
  <c r="BW45" i="17"/>
  <c r="BQ45" i="17"/>
  <c r="BK45" i="17"/>
  <c r="BE45" i="17"/>
  <c r="AY45" i="17"/>
  <c r="AS45" i="17"/>
  <c r="AM45" i="17"/>
  <c r="AG45" i="17"/>
  <c r="AA45" i="17"/>
  <c r="U45" i="17"/>
  <c r="O45" i="17"/>
  <c r="CT44" i="17"/>
  <c r="CS44" i="17"/>
  <c r="CR44" i="17"/>
  <c r="CQ44" i="17"/>
  <c r="CP44" i="17"/>
  <c r="CN44" i="17"/>
  <c r="CM44" i="17"/>
  <c r="CL44" i="17"/>
  <c r="CK44" i="17"/>
  <c r="CJ44" i="17"/>
  <c r="CH44" i="17"/>
  <c r="CG44" i="17"/>
  <c r="CF44" i="17"/>
  <c r="CE44" i="17"/>
  <c r="CD44" i="17"/>
  <c r="CB44" i="17"/>
  <c r="CA44" i="17"/>
  <c r="BZ44" i="17"/>
  <c r="BY44" i="17"/>
  <c r="CC44" i="17" s="1"/>
  <c r="BX44" i="17"/>
  <c r="BV44" i="17"/>
  <c r="BU44" i="17"/>
  <c r="BT44" i="17"/>
  <c r="BS44" i="17"/>
  <c r="BR44" i="17"/>
  <c r="BP44" i="17"/>
  <c r="BO44" i="17"/>
  <c r="BN44" i="17"/>
  <c r="BM44" i="17"/>
  <c r="BL44" i="17"/>
  <c r="BJ44" i="17"/>
  <c r="BI44" i="17"/>
  <c r="BH44" i="17"/>
  <c r="BG44" i="17"/>
  <c r="BF44" i="17"/>
  <c r="BD44" i="17"/>
  <c r="BC44" i="17"/>
  <c r="BB44" i="17"/>
  <c r="BA44" i="17"/>
  <c r="BE44" i="17" s="1"/>
  <c r="AZ44" i="17"/>
  <c r="AX44" i="17"/>
  <c r="AW44" i="17"/>
  <c r="AV44" i="17"/>
  <c r="AU44" i="17"/>
  <c r="AT44" i="17"/>
  <c r="AY44" i="17" s="1"/>
  <c r="AR44" i="17"/>
  <c r="AQ44" i="17"/>
  <c r="AP44" i="17"/>
  <c r="AO44" i="17"/>
  <c r="AN44" i="17"/>
  <c r="AL44" i="17"/>
  <c r="AK44" i="17"/>
  <c r="AJ44" i="17"/>
  <c r="AI44" i="17"/>
  <c r="AH44" i="17"/>
  <c r="AF44" i="17"/>
  <c r="AE44" i="17"/>
  <c r="AD44" i="17"/>
  <c r="AC44" i="17"/>
  <c r="AG44" i="17" s="1"/>
  <c r="AB44" i="17"/>
  <c r="Z44" i="17"/>
  <c r="Y44" i="17"/>
  <c r="X44" i="17"/>
  <c r="W44" i="17"/>
  <c r="V44" i="17"/>
  <c r="T44" i="17"/>
  <c r="S44" i="17"/>
  <c r="R44" i="17"/>
  <c r="Q44" i="17"/>
  <c r="U44" i="17" s="1"/>
  <c r="P44" i="17"/>
  <c r="N44" i="17"/>
  <c r="M44" i="17"/>
  <c r="L44" i="17"/>
  <c r="K44" i="17"/>
  <c r="J44" i="17"/>
  <c r="CU43" i="17"/>
  <c r="CO43" i="17"/>
  <c r="CI43" i="17"/>
  <c r="CC43" i="17"/>
  <c r="BW43" i="17"/>
  <c r="BQ43" i="17"/>
  <c r="BK43" i="17"/>
  <c r="BE43" i="17"/>
  <c r="AY43" i="17"/>
  <c r="AS43" i="17"/>
  <c r="AM43" i="17"/>
  <c r="AG43" i="17"/>
  <c r="AA43" i="17"/>
  <c r="U43" i="17"/>
  <c r="O43" i="17"/>
  <c r="CU42" i="17"/>
  <c r="CO42" i="17"/>
  <c r="CI42" i="17"/>
  <c r="CC42" i="17"/>
  <c r="BW42" i="17"/>
  <c r="BQ42" i="17"/>
  <c r="BK42" i="17"/>
  <c r="BE42" i="17"/>
  <c r="AY42" i="17"/>
  <c r="AS42" i="17"/>
  <c r="AM42" i="17"/>
  <c r="AG42" i="17"/>
  <c r="AA42" i="17"/>
  <c r="U42" i="17"/>
  <c r="O42" i="17"/>
  <c r="CU41" i="17"/>
  <c r="CO41" i="17"/>
  <c r="CI41" i="17"/>
  <c r="CC41" i="17"/>
  <c r="BW41" i="17"/>
  <c r="BQ41" i="17"/>
  <c r="BK41" i="17"/>
  <c r="BE41" i="17"/>
  <c r="AY41" i="17"/>
  <c r="AS41" i="17"/>
  <c r="AM41" i="17"/>
  <c r="AG41" i="17"/>
  <c r="AA41" i="17"/>
  <c r="U41" i="17"/>
  <c r="O41" i="17"/>
  <c r="CU38" i="17"/>
  <c r="CO38" i="17"/>
  <c r="CI38" i="17"/>
  <c r="CC38" i="17"/>
  <c r="BW38" i="17"/>
  <c r="BQ38" i="17"/>
  <c r="BK38" i="17"/>
  <c r="BE38" i="17"/>
  <c r="AY38" i="17"/>
  <c r="AS38" i="17"/>
  <c r="AM38" i="17"/>
  <c r="AG38" i="17"/>
  <c r="AA38" i="17"/>
  <c r="U38" i="17"/>
  <c r="O38" i="17"/>
  <c r="CU37" i="17"/>
  <c r="CO37" i="17"/>
  <c r="CI37" i="17"/>
  <c r="CC37" i="17"/>
  <c r="BW37" i="17"/>
  <c r="BQ37" i="17"/>
  <c r="BK37" i="17"/>
  <c r="BE37" i="17"/>
  <c r="AY37" i="17"/>
  <c r="AS37" i="17"/>
  <c r="AM37" i="17"/>
  <c r="AG37" i="17"/>
  <c r="AA37" i="17"/>
  <c r="U37" i="17"/>
  <c r="O37" i="17"/>
  <c r="CU36" i="17"/>
  <c r="CO36" i="17"/>
  <c r="CI36" i="17"/>
  <c r="CC36" i="17"/>
  <c r="BW36" i="17"/>
  <c r="BQ36" i="17"/>
  <c r="BK36" i="17"/>
  <c r="BE36" i="17"/>
  <c r="AY36" i="17"/>
  <c r="AS36" i="17"/>
  <c r="AM36" i="17"/>
  <c r="AG36" i="17"/>
  <c r="AA36" i="17"/>
  <c r="U36" i="17"/>
  <c r="O36" i="17"/>
  <c r="AQ39" i="17"/>
  <c r="CU34" i="17"/>
  <c r="CO34" i="17"/>
  <c r="CI34" i="17"/>
  <c r="CC34" i="17"/>
  <c r="BW34" i="17"/>
  <c r="BQ34" i="17"/>
  <c r="BK34" i="17"/>
  <c r="BE34" i="17"/>
  <c r="AY34" i="17"/>
  <c r="AS34" i="17"/>
  <c r="AM34" i="17"/>
  <c r="AG34" i="17"/>
  <c r="AA34" i="17"/>
  <c r="U34" i="17"/>
  <c r="O34" i="17"/>
  <c r="CT33" i="17"/>
  <c r="CS33" i="17"/>
  <c r="CR33" i="17"/>
  <c r="CQ33" i="17"/>
  <c r="CP33" i="17"/>
  <c r="CP35" i="17" s="1"/>
  <c r="CN33" i="17"/>
  <c r="CM33" i="17"/>
  <c r="CM35" i="17" s="1"/>
  <c r="CM39" i="17" s="1"/>
  <c r="CL33" i="17"/>
  <c r="CK33" i="17"/>
  <c r="CJ33" i="17"/>
  <c r="CJ35" i="17" s="1"/>
  <c r="CH33" i="17"/>
  <c r="CG33" i="17"/>
  <c r="CF33" i="17"/>
  <c r="CE33" i="17"/>
  <c r="CD33" i="17"/>
  <c r="CB33" i="17"/>
  <c r="CA33" i="17"/>
  <c r="BZ33" i="17"/>
  <c r="BY33" i="17"/>
  <c r="BX33" i="17"/>
  <c r="BV33" i="17"/>
  <c r="BU33" i="17"/>
  <c r="BT33" i="17"/>
  <c r="BS33" i="17"/>
  <c r="BR33" i="17"/>
  <c r="BP33" i="17"/>
  <c r="BO33" i="17"/>
  <c r="BN33" i="17"/>
  <c r="BM33" i="17"/>
  <c r="BL33" i="17"/>
  <c r="BJ33" i="17"/>
  <c r="BI33" i="17"/>
  <c r="BH33" i="17"/>
  <c r="BG33" i="17"/>
  <c r="BF33" i="17"/>
  <c r="BD33" i="17"/>
  <c r="BC33" i="17"/>
  <c r="BB33" i="17"/>
  <c r="BA33" i="17"/>
  <c r="AZ33" i="17"/>
  <c r="AZ35" i="17" s="1"/>
  <c r="AX33" i="17"/>
  <c r="AW33" i="17"/>
  <c r="AV33" i="17"/>
  <c r="AU33" i="17"/>
  <c r="AT33" i="17"/>
  <c r="AR33" i="17"/>
  <c r="AQ33" i="17"/>
  <c r="AQ35" i="17" s="1"/>
  <c r="AP33" i="17"/>
  <c r="AO33" i="17"/>
  <c r="AN33" i="17"/>
  <c r="AN35" i="17" s="1"/>
  <c r="AL33" i="17"/>
  <c r="AK33" i="17"/>
  <c r="AJ33" i="17"/>
  <c r="AI33" i="17"/>
  <c r="AH33" i="17"/>
  <c r="AF33" i="17"/>
  <c r="AE33" i="17"/>
  <c r="AD33" i="17"/>
  <c r="AC33" i="17"/>
  <c r="AB33" i="17"/>
  <c r="Z33" i="17"/>
  <c r="Y33" i="17"/>
  <c r="X33" i="17"/>
  <c r="W33" i="17"/>
  <c r="V33" i="17"/>
  <c r="T33" i="17"/>
  <c r="S33" i="17"/>
  <c r="R33" i="17"/>
  <c r="Q33" i="17"/>
  <c r="P33" i="17"/>
  <c r="N33" i="17"/>
  <c r="M33" i="17"/>
  <c r="L33" i="17"/>
  <c r="K33" i="17"/>
  <c r="J33" i="17"/>
  <c r="CU32" i="17"/>
  <c r="CO32" i="17"/>
  <c r="CI32" i="17"/>
  <c r="CC32" i="17"/>
  <c r="BW32" i="17"/>
  <c r="BQ32" i="17"/>
  <c r="BK32" i="17"/>
  <c r="BE32" i="17"/>
  <c r="AY32" i="17"/>
  <c r="AS32" i="17"/>
  <c r="AM32" i="17"/>
  <c r="AG32" i="17"/>
  <c r="AA32" i="17"/>
  <c r="U32" i="17"/>
  <c r="O32" i="17"/>
  <c r="CU31" i="17"/>
  <c r="CO31" i="17"/>
  <c r="CI31" i="17"/>
  <c r="CC31" i="17"/>
  <c r="BW31" i="17"/>
  <c r="BQ31" i="17"/>
  <c r="BK31" i="17"/>
  <c r="BE31" i="17"/>
  <c r="AY31" i="17"/>
  <c r="AS31" i="17"/>
  <c r="AM31" i="17"/>
  <c r="AG31" i="17"/>
  <c r="AA31" i="17"/>
  <c r="U31" i="17"/>
  <c r="O31" i="17"/>
  <c r="CU30" i="17"/>
  <c r="CO30" i="17"/>
  <c r="CI30" i="17"/>
  <c r="CC30" i="17"/>
  <c r="BW30" i="17"/>
  <c r="BQ30" i="17"/>
  <c r="BK30" i="17"/>
  <c r="BE30" i="17"/>
  <c r="AY30" i="17"/>
  <c r="AS30" i="17"/>
  <c r="AM30" i="17"/>
  <c r="AG30" i="17"/>
  <c r="AA30" i="17"/>
  <c r="U30" i="17"/>
  <c r="O30" i="17"/>
  <c r="CU29" i="17"/>
  <c r="CO29" i="17"/>
  <c r="CI29" i="17"/>
  <c r="CC29" i="17"/>
  <c r="BW29" i="17"/>
  <c r="BQ29" i="17"/>
  <c r="BK29" i="17"/>
  <c r="BE29" i="17"/>
  <c r="AY29" i="17"/>
  <c r="AS29" i="17"/>
  <c r="AM29" i="17"/>
  <c r="AG29" i="17"/>
  <c r="AA29" i="17"/>
  <c r="U29" i="17"/>
  <c r="O29" i="17"/>
  <c r="CU28" i="17"/>
  <c r="CO28" i="17"/>
  <c r="CI28" i="17"/>
  <c r="CC28" i="17"/>
  <c r="BW28" i="17"/>
  <c r="BQ28" i="17"/>
  <c r="BK28" i="17"/>
  <c r="BE28" i="17"/>
  <c r="AY28" i="17"/>
  <c r="AS28" i="17"/>
  <c r="AM28" i="17"/>
  <c r="AG28" i="17"/>
  <c r="AA28" i="17"/>
  <c r="U28" i="17"/>
  <c r="O28" i="17"/>
  <c r="CU27" i="17"/>
  <c r="CO27" i="17"/>
  <c r="CI27" i="17"/>
  <c r="CC27" i="17"/>
  <c r="BW27" i="17"/>
  <c r="BQ27" i="17"/>
  <c r="BK27" i="17"/>
  <c r="BE27" i="17"/>
  <c r="AY27" i="17"/>
  <c r="AS27" i="17"/>
  <c r="AM27" i="17"/>
  <c r="AG27" i="17"/>
  <c r="AA27" i="17"/>
  <c r="U27" i="17"/>
  <c r="O27" i="17"/>
  <c r="CT15" i="17"/>
  <c r="CS15" i="17"/>
  <c r="CR15" i="17"/>
  <c r="CQ15" i="17"/>
  <c r="CP15" i="17"/>
  <c r="CN15" i="17"/>
  <c r="CM15" i="17"/>
  <c r="CL15" i="17"/>
  <c r="CK15" i="17"/>
  <c r="CJ15" i="17"/>
  <c r="CO15" i="17" s="1"/>
  <c r="CH15" i="17"/>
  <c r="CG15" i="17"/>
  <c r="CF15" i="17"/>
  <c r="CE15" i="17"/>
  <c r="CD15" i="17"/>
  <c r="CB15" i="17"/>
  <c r="CA15" i="17"/>
  <c r="BZ15" i="17"/>
  <c r="BY15" i="17"/>
  <c r="BX15" i="17"/>
  <c r="BV15" i="17"/>
  <c r="BU15" i="17"/>
  <c r="BT15" i="17"/>
  <c r="BS15" i="17"/>
  <c r="BR15" i="17"/>
  <c r="BP15" i="17"/>
  <c r="BO15" i="17"/>
  <c r="BN15" i="17"/>
  <c r="BM15" i="17"/>
  <c r="BL15" i="17"/>
  <c r="BJ15" i="17"/>
  <c r="BI15" i="17"/>
  <c r="BH15" i="17"/>
  <c r="BG15" i="17"/>
  <c r="BF15" i="17"/>
  <c r="BD15" i="17"/>
  <c r="BC15" i="17"/>
  <c r="BB15" i="17"/>
  <c r="BA15" i="17"/>
  <c r="AZ15" i="17"/>
  <c r="AX15" i="17"/>
  <c r="AW15" i="17"/>
  <c r="AV15" i="17"/>
  <c r="AU15" i="17"/>
  <c r="AT15" i="17"/>
  <c r="AR15" i="17"/>
  <c r="AQ15" i="17"/>
  <c r="AP15" i="17"/>
  <c r="AO15" i="17"/>
  <c r="AN15" i="17"/>
  <c r="AS15" i="17" s="1"/>
  <c r="AL15" i="17"/>
  <c r="AK15" i="17"/>
  <c r="AJ15" i="17"/>
  <c r="AI15" i="17"/>
  <c r="AH15" i="17"/>
  <c r="AF15" i="17"/>
  <c r="AE15" i="17"/>
  <c r="AD15" i="17"/>
  <c r="AC15" i="17"/>
  <c r="AB15" i="17"/>
  <c r="Z15" i="17"/>
  <c r="Y15" i="17"/>
  <c r="X15" i="17"/>
  <c r="W15" i="17"/>
  <c r="V15" i="17"/>
  <c r="T15" i="17"/>
  <c r="S15" i="17"/>
  <c r="R15" i="17"/>
  <c r="Q15" i="17"/>
  <c r="P15" i="17"/>
  <c r="N15" i="17"/>
  <c r="M15" i="17"/>
  <c r="L15" i="17"/>
  <c r="K15" i="17"/>
  <c r="J15" i="17"/>
  <c r="CU14" i="17"/>
  <c r="CO14" i="17"/>
  <c r="CI14" i="17"/>
  <c r="CC14" i="17"/>
  <c r="BW14" i="17"/>
  <c r="BQ14" i="17"/>
  <c r="BK14" i="17"/>
  <c r="BE14" i="17"/>
  <c r="AY14" i="17"/>
  <c r="AS14" i="17"/>
  <c r="AM14" i="17"/>
  <c r="AG14" i="17"/>
  <c r="AA14" i="17"/>
  <c r="U14" i="17"/>
  <c r="O14" i="17"/>
  <c r="CU13" i="17"/>
  <c r="CO13" i="17"/>
  <c r="CI13" i="17"/>
  <c r="CC13" i="17"/>
  <c r="BW13" i="17"/>
  <c r="BQ13" i="17"/>
  <c r="BK13" i="17"/>
  <c r="BE13" i="17"/>
  <c r="AY13" i="17"/>
  <c r="AS13" i="17"/>
  <c r="AM13" i="17"/>
  <c r="AG13" i="17"/>
  <c r="AA13" i="17"/>
  <c r="U13" i="17"/>
  <c r="O13" i="17"/>
  <c r="D48" i="17"/>
  <c r="AE35" i="17" l="1"/>
  <c r="AE39" i="17" s="1"/>
  <c r="AE49" i="17" s="1"/>
  <c r="AE53" i="17" s="1"/>
  <c r="BR35" i="17"/>
  <c r="BR39" i="17" s="1"/>
  <c r="M39" i="17"/>
  <c r="M35" i="17"/>
  <c r="W35" i="17"/>
  <c r="W39" i="17" s="1"/>
  <c r="W49" i="17" s="1"/>
  <c r="W53" i="17" s="1"/>
  <c r="AF39" i="17"/>
  <c r="AF35" i="17"/>
  <c r="AP35" i="17"/>
  <c r="AP39" i="17" s="1"/>
  <c r="AP49" i="17" s="1"/>
  <c r="AP53" i="17" s="1"/>
  <c r="BI39" i="17"/>
  <c r="BI35" i="17"/>
  <c r="BS35" i="17"/>
  <c r="BW35" i="17" s="1"/>
  <c r="CB39" i="17"/>
  <c r="CB35" i="17"/>
  <c r="CL35" i="17"/>
  <c r="CL39" i="17" s="1"/>
  <c r="CL49" i="17" s="1"/>
  <c r="CL53" i="17" s="1"/>
  <c r="U48" i="17"/>
  <c r="BQ48" i="17"/>
  <c r="AM52" i="17"/>
  <c r="E42" i="25"/>
  <c r="E46" i="25" s="1"/>
  <c r="BA42" i="25"/>
  <c r="BA46" i="25" s="1"/>
  <c r="BJ42" i="25"/>
  <c r="BJ46" i="25" s="1"/>
  <c r="CM42" i="25"/>
  <c r="CM46" i="25" s="1"/>
  <c r="X42" i="25"/>
  <c r="X46" i="25" s="1"/>
  <c r="U37" i="25"/>
  <c r="BQ37" i="25"/>
  <c r="U41" i="25"/>
  <c r="BQ41" i="25"/>
  <c r="U45" i="25"/>
  <c r="BQ45" i="25"/>
  <c r="AO39" i="17"/>
  <c r="AO35" i="17"/>
  <c r="CA39" i="17"/>
  <c r="CA35" i="17"/>
  <c r="N39" i="17"/>
  <c r="N35" i="17"/>
  <c r="X39" i="17"/>
  <c r="X35" i="17"/>
  <c r="AH35" i="17"/>
  <c r="AM35" i="17" s="1"/>
  <c r="BA35" i="17"/>
  <c r="BA39" i="17" s="1"/>
  <c r="BA49" i="17" s="1"/>
  <c r="BA53" i="17" s="1"/>
  <c r="BJ39" i="17"/>
  <c r="BJ35" i="17"/>
  <c r="BT39" i="17"/>
  <c r="BT35" i="17"/>
  <c r="CD35" i="17"/>
  <c r="CI35" i="17" s="1"/>
  <c r="BQ44" i="17"/>
  <c r="CU44" i="17"/>
  <c r="AY48" i="17"/>
  <c r="U52" i="17"/>
  <c r="BQ52" i="17"/>
  <c r="CI52" i="17"/>
  <c r="AO49" i="17"/>
  <c r="AO53" i="17" s="1"/>
  <c r="P35" i="17"/>
  <c r="P39" i="17" s="1"/>
  <c r="Y39" i="17"/>
  <c r="Y35" i="17"/>
  <c r="AI39" i="17"/>
  <c r="AI35" i="17"/>
  <c r="AR35" i="17"/>
  <c r="AS35" i="17" s="1"/>
  <c r="BB35" i="17"/>
  <c r="BB39" i="17" s="1"/>
  <c r="BB49" i="17" s="1"/>
  <c r="BB53" i="17" s="1"/>
  <c r="BL39" i="17"/>
  <c r="BL35" i="17"/>
  <c r="BU39" i="17"/>
  <c r="BU35" i="17"/>
  <c r="CE35" i="17"/>
  <c r="CE39" i="17" s="1"/>
  <c r="CE49" i="17" s="1"/>
  <c r="CE53" i="17" s="1"/>
  <c r="CN35" i="17"/>
  <c r="CN39" i="17" s="1"/>
  <c r="CN49" i="17" s="1"/>
  <c r="CN53" i="17" s="1"/>
  <c r="AJ42" i="25"/>
  <c r="AJ46" i="25" s="1"/>
  <c r="AS26" i="25"/>
  <c r="AG37" i="25"/>
  <c r="CC37" i="25"/>
  <c r="AG41" i="25"/>
  <c r="CC41" i="25"/>
  <c r="AG45" i="25"/>
  <c r="CC45" i="25"/>
  <c r="L39" i="17"/>
  <c r="L49" i="17" s="1"/>
  <c r="L53" i="17" s="1"/>
  <c r="L35" i="17"/>
  <c r="BH39" i="17"/>
  <c r="BH35" i="17"/>
  <c r="Q35" i="17"/>
  <c r="Q39" i="17" s="1"/>
  <c r="Q49" i="17" s="1"/>
  <c r="Q53" i="17" s="1"/>
  <c r="Z35" i="17"/>
  <c r="Z39" i="17" s="1"/>
  <c r="Z49" i="17" s="1"/>
  <c r="Z53" i="17" s="1"/>
  <c r="AJ39" i="17"/>
  <c r="AJ35" i="17"/>
  <c r="AT39" i="17"/>
  <c r="AT35" i="17"/>
  <c r="BC35" i="17"/>
  <c r="BE35" i="17" s="1"/>
  <c r="BM35" i="17"/>
  <c r="BM39" i="17" s="1"/>
  <c r="BV39" i="17"/>
  <c r="BV49" i="17" s="1"/>
  <c r="BV53" i="17" s="1"/>
  <c r="BV35" i="17"/>
  <c r="CF39" i="17"/>
  <c r="CF35" i="17"/>
  <c r="O48" i="17"/>
  <c r="BK48" i="17"/>
  <c r="AG52" i="17"/>
  <c r="CC52" i="17"/>
  <c r="H42" i="25"/>
  <c r="H46" i="25" s="1"/>
  <c r="O37" i="25"/>
  <c r="BK37" i="25"/>
  <c r="O41" i="25"/>
  <c r="BK41" i="25"/>
  <c r="O45" i="25"/>
  <c r="BK45" i="25"/>
  <c r="V35" i="17"/>
  <c r="V39" i="17" s="1"/>
  <c r="CK35" i="17"/>
  <c r="CK39" i="17" s="1"/>
  <c r="CK49" i="17" s="1"/>
  <c r="CK53" i="17" s="1"/>
  <c r="R39" i="17"/>
  <c r="R35" i="17"/>
  <c r="AB39" i="17"/>
  <c r="AB49" i="17" s="1"/>
  <c r="AB53" i="17" s="1"/>
  <c r="AB35" i="17"/>
  <c r="AK35" i="17"/>
  <c r="AK39" i="17" s="1"/>
  <c r="AK49" i="17" s="1"/>
  <c r="AK53" i="17" s="1"/>
  <c r="AU35" i="17"/>
  <c r="AU39" i="17" s="1"/>
  <c r="BD39" i="17"/>
  <c r="BD35" i="17"/>
  <c r="BN39" i="17"/>
  <c r="BN35" i="17"/>
  <c r="BX35" i="17"/>
  <c r="BX39" i="17" s="1"/>
  <c r="CG35" i="17"/>
  <c r="CG39" i="17" s="1"/>
  <c r="CG49" i="17" s="1"/>
  <c r="CG53" i="17" s="1"/>
  <c r="CQ39" i="17"/>
  <c r="CQ35" i="17"/>
  <c r="AS48" i="17"/>
  <c r="CO48" i="17"/>
  <c r="O52" i="17"/>
  <c r="BK52" i="17"/>
  <c r="AS37" i="25"/>
  <c r="CO37" i="25"/>
  <c r="AS41" i="25"/>
  <c r="CO41" i="25"/>
  <c r="AS45" i="25"/>
  <c r="CO45" i="25"/>
  <c r="AX35" i="17"/>
  <c r="AX39" i="17" s="1"/>
  <c r="AX49" i="17" s="1"/>
  <c r="AX53" i="17" s="1"/>
  <c r="Y49" i="17"/>
  <c r="Y53" i="17" s="1"/>
  <c r="BL49" i="17"/>
  <c r="BL53" i="17" s="1"/>
  <c r="BU49" i="17"/>
  <c r="BU53" i="17" s="1"/>
  <c r="J39" i="17"/>
  <c r="J49" i="17" s="1"/>
  <c r="J53" i="17" s="1"/>
  <c r="J35" i="17"/>
  <c r="S35" i="17"/>
  <c r="S39" i="17" s="1"/>
  <c r="S49" i="17" s="1"/>
  <c r="S53" i="17" s="1"/>
  <c r="AC35" i="17"/>
  <c r="AC39" i="17" s="1"/>
  <c r="AC49" i="17" s="1"/>
  <c r="AC53" i="17" s="1"/>
  <c r="AL39" i="17"/>
  <c r="AL35" i="17"/>
  <c r="AV39" i="17"/>
  <c r="AV49" i="17" s="1"/>
  <c r="AV53" i="17" s="1"/>
  <c r="AV35" i="17"/>
  <c r="BF35" i="17"/>
  <c r="BF39" i="17" s="1"/>
  <c r="BO35" i="17"/>
  <c r="BO39" i="17" s="1"/>
  <c r="BO49" i="17" s="1"/>
  <c r="BO53" i="17" s="1"/>
  <c r="BY39" i="17"/>
  <c r="BY35" i="17"/>
  <c r="CH39" i="17"/>
  <c r="CH49" i="17" s="1"/>
  <c r="CH53" i="17" s="1"/>
  <c r="CH35" i="17"/>
  <c r="CR35" i="17"/>
  <c r="CR39" i="17" s="1"/>
  <c r="CR49" i="17" s="1"/>
  <c r="CR53" i="17" s="1"/>
  <c r="AA44" i="17"/>
  <c r="AS44" i="17"/>
  <c r="BW44" i="17"/>
  <c r="CO44" i="17"/>
  <c r="AA48" i="17"/>
  <c r="BW48" i="17"/>
  <c r="AS52" i="17"/>
  <c r="CO52" i="17"/>
  <c r="T42" i="25"/>
  <c r="T46" i="25" s="1"/>
  <c r="CT35" i="17"/>
  <c r="CT39" i="17" s="1"/>
  <c r="CT49" i="17" s="1"/>
  <c r="CT53" i="17" s="1"/>
  <c r="K39" i="17"/>
  <c r="K35" i="17"/>
  <c r="T39" i="17"/>
  <c r="T49" i="17" s="1"/>
  <c r="T53" i="17" s="1"/>
  <c r="T35" i="17"/>
  <c r="AD35" i="17"/>
  <c r="AD39" i="17" s="1"/>
  <c r="AD49" i="17" s="1"/>
  <c r="AD53" i="17" s="1"/>
  <c r="AW35" i="17"/>
  <c r="AW39" i="17" s="1"/>
  <c r="AW49" i="17" s="1"/>
  <c r="AW53" i="17" s="1"/>
  <c r="BG39" i="17"/>
  <c r="BG35" i="17"/>
  <c r="BP39" i="17"/>
  <c r="BP49" i="17" s="1"/>
  <c r="BP53" i="17" s="1"/>
  <c r="BP35" i="17"/>
  <c r="BZ35" i="17"/>
  <c r="BZ39" i="17" s="1"/>
  <c r="BZ49" i="17" s="1"/>
  <c r="BZ53" i="17" s="1"/>
  <c r="CS35" i="17"/>
  <c r="CS39" i="17" s="1"/>
  <c r="CS49" i="17" s="1"/>
  <c r="CS53" i="17" s="1"/>
  <c r="AA15" i="25"/>
  <c r="AX42" i="25"/>
  <c r="AX46" i="25" s="1"/>
  <c r="BH42" i="25"/>
  <c r="BH46" i="25" s="1"/>
  <c r="BW15" i="25"/>
  <c r="CA42" i="25"/>
  <c r="CA46" i="25" s="1"/>
  <c r="CT42" i="25"/>
  <c r="CT46" i="25" s="1"/>
  <c r="AA26" i="25"/>
  <c r="I37" i="25"/>
  <c r="BE37" i="25"/>
  <c r="I41" i="25"/>
  <c r="BE41" i="25"/>
  <c r="I45" i="25"/>
  <c r="BE45" i="25"/>
  <c r="M49" i="17"/>
  <c r="M53" i="17" s="1"/>
  <c r="AF49" i="17"/>
  <c r="AF53" i="17" s="1"/>
  <c r="BD49" i="17"/>
  <c r="BD53" i="17" s="1"/>
  <c r="BI49" i="17"/>
  <c r="BI53" i="17" s="1"/>
  <c r="CB49" i="17"/>
  <c r="CB53" i="17" s="1"/>
  <c r="X49" i="17"/>
  <c r="X53" i="17" s="1"/>
  <c r="BT49" i="17"/>
  <c r="BT53" i="17" s="1"/>
  <c r="AI49" i="17"/>
  <c r="AI53" i="17" s="1"/>
  <c r="BH49" i="17"/>
  <c r="BH53" i="17" s="1"/>
  <c r="I15" i="25"/>
  <c r="BE15" i="25"/>
  <c r="I26" i="25"/>
  <c r="AN32" i="25"/>
  <c r="AS28" i="25"/>
  <c r="CK42" i="25"/>
  <c r="CK46" i="25" s="1"/>
  <c r="CS42" i="25"/>
  <c r="CS46" i="25" s="1"/>
  <c r="CC28" i="25"/>
  <c r="BX32" i="25"/>
  <c r="CC32" i="25" s="1"/>
  <c r="CK28" i="25"/>
  <c r="CK32" i="25" s="1"/>
  <c r="CO26" i="25"/>
  <c r="AG15" i="25"/>
  <c r="AY15" i="25"/>
  <c r="CC15" i="25"/>
  <c r="P32" i="25"/>
  <c r="U32" i="25" s="1"/>
  <c r="U28" i="25"/>
  <c r="AG26" i="25"/>
  <c r="AY28" i="25"/>
  <c r="AT32" i="25"/>
  <c r="AY32" i="25" s="1"/>
  <c r="BQ28" i="25"/>
  <c r="BL32" i="25"/>
  <c r="BQ32" i="25" s="1"/>
  <c r="CC26" i="25"/>
  <c r="BE26" i="25"/>
  <c r="AS15" i="25"/>
  <c r="CO15" i="25"/>
  <c r="J32" i="25"/>
  <c r="O32" i="25" s="1"/>
  <c r="O28" i="25"/>
  <c r="AG28" i="25"/>
  <c r="AB32" i="25"/>
  <c r="AG32" i="25" s="1"/>
  <c r="U15" i="25"/>
  <c r="BQ15" i="25"/>
  <c r="I28" i="25"/>
  <c r="D32" i="25"/>
  <c r="U26" i="25"/>
  <c r="AH32" i="25"/>
  <c r="AM32" i="25" s="1"/>
  <c r="AM28" i="25"/>
  <c r="BQ26" i="25"/>
  <c r="R42" i="25"/>
  <c r="R46" i="25" s="1"/>
  <c r="Z42" i="25"/>
  <c r="Z46" i="25" s="1"/>
  <c r="AP42" i="25"/>
  <c r="AP46" i="25" s="1"/>
  <c r="BF42" i="25"/>
  <c r="BW28" i="25"/>
  <c r="BR32" i="25"/>
  <c r="BW32" i="25" s="1"/>
  <c r="CU28" i="25"/>
  <c r="CP32" i="25"/>
  <c r="CU32" i="25" s="1"/>
  <c r="V28" i="25"/>
  <c r="G42" i="25"/>
  <c r="G46" i="25" s="1"/>
  <c r="K42" i="25"/>
  <c r="K46" i="25" s="1"/>
  <c r="O15" i="25"/>
  <c r="S42" i="25"/>
  <c r="S46" i="25" s="1"/>
  <c r="W42" i="25"/>
  <c r="W46" i="25" s="1"/>
  <c r="AE42" i="25"/>
  <c r="AE46" i="25" s="1"/>
  <c r="AI42" i="25"/>
  <c r="AI46" i="25" s="1"/>
  <c r="AM15" i="25"/>
  <c r="AQ42" i="25"/>
  <c r="AQ46" i="25" s="1"/>
  <c r="AU42" i="25"/>
  <c r="AU46" i="25" s="1"/>
  <c r="BK15" i="25"/>
  <c r="CI15" i="25"/>
  <c r="CU15" i="25"/>
  <c r="O26" i="25"/>
  <c r="AM26" i="25"/>
  <c r="AY26" i="25"/>
  <c r="BK26" i="25"/>
  <c r="BW26" i="25"/>
  <c r="CI26" i="25"/>
  <c r="CU26" i="25"/>
  <c r="BE28" i="25"/>
  <c r="AZ32" i="25"/>
  <c r="F42" i="25"/>
  <c r="F46" i="25" s="1"/>
  <c r="N42" i="25"/>
  <c r="N46" i="25" s="1"/>
  <c r="AD42" i="25"/>
  <c r="AD46" i="25" s="1"/>
  <c r="AL42" i="25"/>
  <c r="AL46" i="25" s="1"/>
  <c r="BK28" i="25"/>
  <c r="BF32" i="25"/>
  <c r="BK32" i="25" s="1"/>
  <c r="CI28" i="25"/>
  <c r="CD32" i="25"/>
  <c r="CI32" i="25" s="1"/>
  <c r="CO28" i="25"/>
  <c r="CJ32" i="25"/>
  <c r="AA37" i="25"/>
  <c r="AY37" i="25"/>
  <c r="BW37" i="25"/>
  <c r="CU37" i="25"/>
  <c r="AA41" i="25"/>
  <c r="AY41" i="25"/>
  <c r="BW41" i="25"/>
  <c r="CU41" i="25"/>
  <c r="AA45" i="25"/>
  <c r="AY45" i="25"/>
  <c r="BW45" i="25"/>
  <c r="CU45" i="25"/>
  <c r="AJ49" i="17"/>
  <c r="AJ53" i="17" s="1"/>
  <c r="CF49" i="17"/>
  <c r="CF53" i="17" s="1"/>
  <c r="U15" i="17"/>
  <c r="AG15" i="17"/>
  <c r="BE15" i="17"/>
  <c r="BQ15" i="17"/>
  <c r="BY49" i="17"/>
  <c r="CC15" i="17"/>
  <c r="O33" i="17"/>
  <c r="AA33" i="17"/>
  <c r="AM33" i="17"/>
  <c r="AY33" i="17"/>
  <c r="BK33" i="17"/>
  <c r="BW33" i="17"/>
  <c r="CI33" i="17"/>
  <c r="O35" i="17"/>
  <c r="BK35" i="17"/>
  <c r="AM44" i="17"/>
  <c r="CI44" i="17"/>
  <c r="AG48" i="17"/>
  <c r="BE48" i="17"/>
  <c r="CC48" i="17"/>
  <c r="AA35" i="17"/>
  <c r="R49" i="17"/>
  <c r="AL49" i="17"/>
  <c r="AL53" i="17" s="1"/>
  <c r="AT49" i="17"/>
  <c r="AT53" i="17" s="1"/>
  <c r="BJ49" i="17"/>
  <c r="BJ53" i="17" s="1"/>
  <c r="BN49" i="17"/>
  <c r="U35" i="17"/>
  <c r="AG35" i="17"/>
  <c r="BQ35" i="17"/>
  <c r="CC35" i="17"/>
  <c r="CO35" i="17"/>
  <c r="AZ39" i="17"/>
  <c r="CU33" i="17"/>
  <c r="CU48" i="17"/>
  <c r="N49" i="17"/>
  <c r="N53" i="17" s="1"/>
  <c r="K49" i="17"/>
  <c r="K53" i="17" s="1"/>
  <c r="O15" i="17"/>
  <c r="AA15" i="17"/>
  <c r="AM15" i="17"/>
  <c r="AQ49" i="17"/>
  <c r="AQ53" i="17" s="1"/>
  <c r="AY15" i="17"/>
  <c r="BG49" i="17"/>
  <c r="BG53" i="17" s="1"/>
  <c r="BK15" i="17"/>
  <c r="BW15" i="17"/>
  <c r="CA49" i="17"/>
  <c r="CA53" i="17" s="1"/>
  <c r="CI15" i="17"/>
  <c r="CM49" i="17"/>
  <c r="CM53" i="17" s="1"/>
  <c r="CQ49" i="17"/>
  <c r="CQ53" i="17" s="1"/>
  <c r="CU15" i="17"/>
  <c r="U33" i="17"/>
  <c r="AG33" i="17"/>
  <c r="AS33" i="17"/>
  <c r="BE33" i="17"/>
  <c r="BQ33" i="17"/>
  <c r="CC33" i="17"/>
  <c r="CO33" i="17"/>
  <c r="AN39" i="17"/>
  <c r="CJ39" i="17"/>
  <c r="O44" i="17"/>
  <c r="BK44" i="17"/>
  <c r="AA52" i="17"/>
  <c r="AY52" i="17"/>
  <c r="CU52" i="17"/>
  <c r="L58" i="5"/>
  <c r="L57" i="5" s="1"/>
  <c r="L71" i="5" s="1"/>
  <c r="L53" i="5"/>
  <c r="L42" i="5"/>
  <c r="L23" i="5"/>
  <c r="L22" i="5" s="1"/>
  <c r="L11" i="5"/>
  <c r="L10" i="5" s="1"/>
  <c r="L18" i="5" s="1"/>
  <c r="L80" i="5"/>
  <c r="L75" i="5"/>
  <c r="CC39" i="17" l="1"/>
  <c r="BX49" i="17"/>
  <c r="BX53" i="17" s="1"/>
  <c r="V49" i="17"/>
  <c r="AA39" i="17"/>
  <c r="BQ39" i="17"/>
  <c r="BM49" i="17"/>
  <c r="BM53" i="17" s="1"/>
  <c r="P49" i="17"/>
  <c r="P53" i="17" s="1"/>
  <c r="U39" i="17"/>
  <c r="AY39" i="17"/>
  <c r="AU49" i="17"/>
  <c r="AU53" i="17" s="1"/>
  <c r="BR49" i="17"/>
  <c r="BK39" i="17"/>
  <c r="BF49" i="17"/>
  <c r="BF53" i="17" s="1"/>
  <c r="BE39" i="17"/>
  <c r="AY35" i="17"/>
  <c r="BC39" i="17"/>
  <c r="BC49" i="17" s="1"/>
  <c r="BC53" i="17" s="1"/>
  <c r="AR39" i="17"/>
  <c r="AR49" i="17" s="1"/>
  <c r="AR53" i="17" s="1"/>
  <c r="CD39" i="17"/>
  <c r="AH39" i="17"/>
  <c r="BS39" i="17"/>
  <c r="BS49" i="17" s="1"/>
  <c r="BS53" i="17" s="1"/>
  <c r="BK42" i="25"/>
  <c r="BK46" i="25" s="1"/>
  <c r="BF46" i="25"/>
  <c r="AG39" i="17"/>
  <c r="AB42" i="25"/>
  <c r="AB46" i="25" s="1"/>
  <c r="CO39" i="17"/>
  <c r="AS39" i="17"/>
  <c r="J42" i="25"/>
  <c r="J46" i="25" s="1"/>
  <c r="O39" i="17"/>
  <c r="BR42" i="25"/>
  <c r="AT42" i="25"/>
  <c r="AT46" i="25" s="1"/>
  <c r="CD42" i="25"/>
  <c r="AG49" i="17"/>
  <c r="AG53" i="17" s="1"/>
  <c r="BN53" i="17"/>
  <c r="U49" i="17"/>
  <c r="U53" i="17" s="1"/>
  <c r="R53" i="17"/>
  <c r="BW49" i="17"/>
  <c r="BW53" i="17" s="1"/>
  <c r="BR53" i="17"/>
  <c r="AA49" i="17"/>
  <c r="AA53" i="17" s="1"/>
  <c r="V53" i="17"/>
  <c r="CC49" i="17"/>
  <c r="CC53" i="17" s="1"/>
  <c r="BY53" i="17"/>
  <c r="AN49" i="17"/>
  <c r="L54" i="5"/>
  <c r="BL42" i="25"/>
  <c r="AS32" i="25"/>
  <c r="AN42" i="25"/>
  <c r="AG42" i="25"/>
  <c r="AG46" i="25" s="1"/>
  <c r="V32" i="25"/>
  <c r="AA28" i="25"/>
  <c r="O42" i="25"/>
  <c r="O46" i="25" s="1"/>
  <c r="BX42" i="25"/>
  <c r="BE32" i="25"/>
  <c r="AZ42" i="25"/>
  <c r="CO32" i="25"/>
  <c r="CJ42" i="25"/>
  <c r="CP42" i="25"/>
  <c r="AH42" i="25"/>
  <c r="I32" i="25"/>
  <c r="D42" i="25"/>
  <c r="P42" i="25"/>
  <c r="AY49" i="17"/>
  <c r="AY53" i="17" s="1"/>
  <c r="O49" i="17"/>
  <c r="O53" i="17" s="1"/>
  <c r="CP39" i="17"/>
  <c r="CU35" i="17"/>
  <c r="BK49" i="17"/>
  <c r="BK53" i="17" s="1"/>
  <c r="CJ49" i="17"/>
  <c r="AZ49" i="17"/>
  <c r="U42" i="25" l="1"/>
  <c r="U46" i="25" s="1"/>
  <c r="P46" i="25"/>
  <c r="BW42" i="25"/>
  <c r="BW46" i="25" s="1"/>
  <c r="BR46" i="25"/>
  <c r="I42" i="25"/>
  <c r="I46" i="25" s="1"/>
  <c r="D46" i="25"/>
  <c r="CC42" i="25"/>
  <c r="CC46" i="25" s="1"/>
  <c r="BX46" i="25"/>
  <c r="AM42" i="25"/>
  <c r="AM46" i="25" s="1"/>
  <c r="AH46" i="25"/>
  <c r="AM39" i="17"/>
  <c r="AH49" i="17"/>
  <c r="BW39" i="17"/>
  <c r="AS42" i="25"/>
  <c r="AS46" i="25" s="1"/>
  <c r="AN46" i="25"/>
  <c r="CU42" i="25"/>
  <c r="CU46" i="25" s="1"/>
  <c r="CP46" i="25"/>
  <c r="CD49" i="17"/>
  <c r="CI39" i="17"/>
  <c r="BE42" i="25"/>
  <c r="BE46" i="25" s="1"/>
  <c r="AZ46" i="25"/>
  <c r="BQ42" i="25"/>
  <c r="BQ46" i="25" s="1"/>
  <c r="BL46" i="25"/>
  <c r="CO42" i="25"/>
  <c r="CO46" i="25" s="1"/>
  <c r="CJ46" i="25"/>
  <c r="AY42" i="25"/>
  <c r="AY46" i="25" s="1"/>
  <c r="BQ49" i="17"/>
  <c r="BQ53" i="17" s="1"/>
  <c r="CI42" i="25"/>
  <c r="CI46" i="25" s="1"/>
  <c r="CD46" i="25"/>
  <c r="AS49" i="17"/>
  <c r="AS53" i="17" s="1"/>
  <c r="AN53" i="17"/>
  <c r="BE49" i="17"/>
  <c r="BE53" i="17" s="1"/>
  <c r="AZ53" i="17"/>
  <c r="CO49" i="17"/>
  <c r="CO53" i="17" s="1"/>
  <c r="CJ53" i="17"/>
  <c r="AA32" i="25"/>
  <c r="V42" i="25"/>
  <c r="CU39" i="17"/>
  <c r="CP49" i="17"/>
  <c r="T64" i="38"/>
  <c r="S64" i="38"/>
  <c r="R64" i="38"/>
  <c r="Q64" i="38"/>
  <c r="P64" i="38"/>
  <c r="O64" i="38"/>
  <c r="N64" i="38"/>
  <c r="M64" i="38"/>
  <c r="L64" i="38"/>
  <c r="K64" i="38"/>
  <c r="J64" i="38"/>
  <c r="I64" i="38"/>
  <c r="H64" i="38"/>
  <c r="G64" i="38"/>
  <c r="F64" i="38"/>
  <c r="E64" i="38"/>
  <c r="T59" i="38"/>
  <c r="T66" i="38" s="1"/>
  <c r="T68" i="38" s="1"/>
  <c r="S59" i="38"/>
  <c r="S66" i="38" s="1"/>
  <c r="S68" i="38" s="1"/>
  <c r="R59" i="38"/>
  <c r="R66" i="38" s="1"/>
  <c r="R68" i="38" s="1"/>
  <c r="Q59" i="38"/>
  <c r="Q66" i="38" s="1"/>
  <c r="Q68" i="38" s="1"/>
  <c r="P59" i="38"/>
  <c r="P66" i="38" s="1"/>
  <c r="P68" i="38" s="1"/>
  <c r="O59" i="38"/>
  <c r="O66" i="38" s="1"/>
  <c r="O68" i="38" s="1"/>
  <c r="N59" i="38"/>
  <c r="N66" i="38" s="1"/>
  <c r="N68" i="38" s="1"/>
  <c r="M59" i="38"/>
  <c r="M66" i="38" s="1"/>
  <c r="M68" i="38" s="1"/>
  <c r="L59" i="38"/>
  <c r="K59" i="38"/>
  <c r="K66" i="38" s="1"/>
  <c r="K68" i="38" s="1"/>
  <c r="J59" i="38"/>
  <c r="J66" i="38" s="1"/>
  <c r="J68" i="38" s="1"/>
  <c r="I59" i="38"/>
  <c r="I66" i="38" s="1"/>
  <c r="I68" i="38" s="1"/>
  <c r="H59" i="38"/>
  <c r="H66" i="38" s="1"/>
  <c r="H68" i="38" s="1"/>
  <c r="G59" i="38"/>
  <c r="G66" i="38" s="1"/>
  <c r="G68" i="38" s="1"/>
  <c r="F59" i="38"/>
  <c r="F66" i="38" s="1"/>
  <c r="F68" i="38" s="1"/>
  <c r="E59" i="38"/>
  <c r="E66" i="38" s="1"/>
  <c r="E68" i="38" s="1"/>
  <c r="T52" i="38"/>
  <c r="S52" i="38"/>
  <c r="R52" i="38"/>
  <c r="Q52" i="38"/>
  <c r="P52" i="38"/>
  <c r="O52" i="38"/>
  <c r="N52" i="38"/>
  <c r="M52" i="38"/>
  <c r="L52" i="38"/>
  <c r="K52" i="38"/>
  <c r="J52" i="38"/>
  <c r="I52" i="38"/>
  <c r="H52" i="38"/>
  <c r="G52" i="38"/>
  <c r="F52" i="38"/>
  <c r="E52" i="38"/>
  <c r="T46" i="38"/>
  <c r="T54" i="38" s="1"/>
  <c r="S46" i="38"/>
  <c r="S54" i="38" s="1"/>
  <c r="R46" i="38"/>
  <c r="R54" i="38" s="1"/>
  <c r="Q46" i="38"/>
  <c r="P46" i="38"/>
  <c r="P54" i="38" s="1"/>
  <c r="O46" i="38"/>
  <c r="O54" i="38" s="1"/>
  <c r="N46" i="38"/>
  <c r="N54" i="38" s="1"/>
  <c r="M46" i="38"/>
  <c r="M54" i="38" s="1"/>
  <c r="L46" i="38"/>
  <c r="L54" i="38" s="1"/>
  <c r="K46" i="38"/>
  <c r="K54" i="38" s="1"/>
  <c r="J46" i="38"/>
  <c r="J54" i="38" s="1"/>
  <c r="I46" i="38"/>
  <c r="I54" i="38" s="1"/>
  <c r="H46" i="38"/>
  <c r="H54" i="38" s="1"/>
  <c r="G46" i="38"/>
  <c r="G54" i="38" s="1"/>
  <c r="F46" i="38"/>
  <c r="F54" i="38" s="1"/>
  <c r="E46" i="38"/>
  <c r="E54" i="38" s="1"/>
  <c r="T37" i="38"/>
  <c r="T20" i="38" s="1"/>
  <c r="S37" i="38"/>
  <c r="S20" i="38" s="1"/>
  <c r="R37" i="38"/>
  <c r="R20" i="38" s="1"/>
  <c r="Q37" i="38"/>
  <c r="P37" i="38"/>
  <c r="P20" i="38" s="1"/>
  <c r="O37" i="38"/>
  <c r="O20" i="38" s="1"/>
  <c r="N37" i="38"/>
  <c r="N20" i="38" s="1"/>
  <c r="M37" i="38"/>
  <c r="M20" i="38" s="1"/>
  <c r="L37" i="38"/>
  <c r="L20" i="38" s="1"/>
  <c r="K37" i="38"/>
  <c r="K20" i="38" s="1"/>
  <c r="J37" i="38"/>
  <c r="J20" i="38" s="1"/>
  <c r="I37" i="38"/>
  <c r="I20" i="38" s="1"/>
  <c r="H37" i="38"/>
  <c r="H20" i="38" s="1"/>
  <c r="G37" i="38"/>
  <c r="G20" i="38" s="1"/>
  <c r="F37" i="38"/>
  <c r="E37" i="38"/>
  <c r="E20" i="38" s="1"/>
  <c r="T31" i="38"/>
  <c r="S31" i="38"/>
  <c r="R31" i="38"/>
  <c r="Q31" i="38"/>
  <c r="P31" i="38"/>
  <c r="O31" i="38"/>
  <c r="N31" i="38"/>
  <c r="M31" i="38"/>
  <c r="L31" i="38"/>
  <c r="K31" i="38"/>
  <c r="J31" i="38"/>
  <c r="I31" i="38"/>
  <c r="H31" i="38"/>
  <c r="G31" i="38"/>
  <c r="F31" i="38"/>
  <c r="E31" i="38"/>
  <c r="BN43" i="20"/>
  <c r="BM43" i="20"/>
  <c r="BL43" i="20"/>
  <c r="BJ43" i="20"/>
  <c r="BI43" i="20"/>
  <c r="BH43" i="20"/>
  <c r="BO42" i="20"/>
  <c r="BK42" i="20"/>
  <c r="BO41" i="20"/>
  <c r="BO43" i="20" s="1"/>
  <c r="BK41" i="20"/>
  <c r="BN39" i="20"/>
  <c r="BM39" i="20"/>
  <c r="BL39" i="20"/>
  <c r="BO39" i="20" s="1"/>
  <c r="BJ39" i="20"/>
  <c r="BI39" i="20"/>
  <c r="BH39" i="20"/>
  <c r="BO38" i="20"/>
  <c r="BK38" i="20"/>
  <c r="BO37" i="20"/>
  <c r="BK37" i="20"/>
  <c r="BN36" i="20"/>
  <c r="BM36" i="20"/>
  <c r="BL36" i="20"/>
  <c r="BJ36" i="20"/>
  <c r="BI36" i="20"/>
  <c r="BH36" i="20"/>
  <c r="BO35" i="20"/>
  <c r="BK35" i="20"/>
  <c r="BO34" i="20"/>
  <c r="BO36" i="20" s="1"/>
  <c r="BK34" i="20"/>
  <c r="BK36" i="20" s="1"/>
  <c r="BO31" i="20"/>
  <c r="BK31" i="20"/>
  <c r="BO30" i="20"/>
  <c r="BK30" i="20"/>
  <c r="BO28" i="20"/>
  <c r="BK28" i="20"/>
  <c r="BO27" i="20"/>
  <c r="BK27" i="20"/>
  <c r="BN25" i="20"/>
  <c r="BM25" i="20"/>
  <c r="BL25" i="20"/>
  <c r="BJ25" i="20"/>
  <c r="BI25" i="20"/>
  <c r="BH25" i="20"/>
  <c r="BO24" i="20"/>
  <c r="BK24" i="20"/>
  <c r="BO23" i="20"/>
  <c r="BK23" i="20"/>
  <c r="BO22" i="20"/>
  <c r="BK22" i="20"/>
  <c r="BO21" i="20"/>
  <c r="BK21" i="20"/>
  <c r="BN19" i="20"/>
  <c r="BN29" i="20" s="1"/>
  <c r="BN32" i="20" s="1"/>
  <c r="BM19" i="20"/>
  <c r="BM29" i="20" s="1"/>
  <c r="BM32" i="20" s="1"/>
  <c r="BM40" i="20" s="1"/>
  <c r="BM44" i="20" s="1"/>
  <c r="BL19" i="20"/>
  <c r="BJ19" i="20"/>
  <c r="BJ29" i="20" s="1"/>
  <c r="BJ32" i="20" s="1"/>
  <c r="BI19" i="20"/>
  <c r="BI29" i="20" s="1"/>
  <c r="BI32" i="20" s="1"/>
  <c r="BI40" i="20" s="1"/>
  <c r="BI44" i="20" s="1"/>
  <c r="BH19" i="20"/>
  <c r="BH29" i="20" s="1"/>
  <c r="BH32" i="20" s="1"/>
  <c r="BO18" i="20"/>
  <c r="BK18" i="20"/>
  <c r="BO17" i="20"/>
  <c r="BK17" i="20"/>
  <c r="BO16" i="20"/>
  <c r="BK16" i="20"/>
  <c r="BN13" i="20"/>
  <c r="BN40" i="20" s="1"/>
  <c r="BN44" i="20" s="1"/>
  <c r="BM13" i="20"/>
  <c r="BL13" i="20"/>
  <c r="BJ13" i="20"/>
  <c r="BI13" i="20"/>
  <c r="BH13" i="20"/>
  <c r="BO12" i="20"/>
  <c r="BK12" i="20"/>
  <c r="BO11" i="20"/>
  <c r="BK11" i="20"/>
  <c r="BF43" i="20"/>
  <c r="BE43" i="20"/>
  <c r="BD43" i="20"/>
  <c r="BB43" i="20"/>
  <c r="BA43" i="20"/>
  <c r="AZ43" i="20"/>
  <c r="BG42" i="20"/>
  <c r="BC42" i="20"/>
  <c r="BG41" i="20"/>
  <c r="BC41" i="20"/>
  <c r="BF39" i="20"/>
  <c r="BE39" i="20"/>
  <c r="BD39" i="20"/>
  <c r="BB39" i="20"/>
  <c r="BA39" i="20"/>
  <c r="AZ39" i="20"/>
  <c r="BG38" i="20"/>
  <c r="BC38" i="20"/>
  <c r="BG37" i="20"/>
  <c r="BC37" i="20"/>
  <c r="BF36" i="20"/>
  <c r="BE36" i="20"/>
  <c r="BD36" i="20"/>
  <c r="BB36" i="20"/>
  <c r="BA36" i="20"/>
  <c r="AZ36" i="20"/>
  <c r="BG35" i="20"/>
  <c r="BC35" i="20"/>
  <c r="BG34" i="20"/>
  <c r="BG36" i="20" s="1"/>
  <c r="BC34" i="20"/>
  <c r="BG31" i="20"/>
  <c r="BC31" i="20"/>
  <c r="BG30" i="20"/>
  <c r="BC30" i="20"/>
  <c r="BG28" i="20"/>
  <c r="BC28" i="20"/>
  <c r="BG27" i="20"/>
  <c r="BC27" i="20"/>
  <c r="BF25" i="20"/>
  <c r="BE25" i="20"/>
  <c r="BD25" i="20"/>
  <c r="BB25" i="20"/>
  <c r="BA25" i="20"/>
  <c r="AZ25" i="20"/>
  <c r="BG24" i="20"/>
  <c r="BC24" i="20"/>
  <c r="BG23" i="20"/>
  <c r="BC23" i="20"/>
  <c r="BG22" i="20"/>
  <c r="BC22" i="20"/>
  <c r="BG21" i="20"/>
  <c r="BC21" i="20"/>
  <c r="BC25" i="20" s="1"/>
  <c r="BF19" i="20"/>
  <c r="BE19" i="20"/>
  <c r="BE29" i="20" s="1"/>
  <c r="BE32" i="20" s="1"/>
  <c r="BD19" i="20"/>
  <c r="BD29" i="20" s="1"/>
  <c r="BD32" i="20" s="1"/>
  <c r="BD40" i="20" s="1"/>
  <c r="BD44" i="20" s="1"/>
  <c r="BB19" i="20"/>
  <c r="BB29" i="20" s="1"/>
  <c r="BB32" i="20" s="1"/>
  <c r="BA19" i="20"/>
  <c r="BA29" i="20" s="1"/>
  <c r="BA32" i="20" s="1"/>
  <c r="AZ19" i="20"/>
  <c r="BG18" i="20"/>
  <c r="BC18" i="20"/>
  <c r="BG17" i="20"/>
  <c r="BC17" i="20"/>
  <c r="BG16" i="20"/>
  <c r="BG19" i="20" s="1"/>
  <c r="BC16" i="20"/>
  <c r="BF13" i="20"/>
  <c r="BE13" i="20"/>
  <c r="BD13" i="20"/>
  <c r="BB13" i="20"/>
  <c r="BC13" i="20" s="1"/>
  <c r="BA13" i="20"/>
  <c r="AZ13" i="20"/>
  <c r="BG12" i="20"/>
  <c r="BC12" i="20"/>
  <c r="BG11" i="20"/>
  <c r="BC11" i="20"/>
  <c r="AX43" i="20"/>
  <c r="AW43" i="20"/>
  <c r="AV43" i="20"/>
  <c r="AT43" i="20"/>
  <c r="AS43" i="20"/>
  <c r="AR43" i="20"/>
  <c r="AY42" i="20"/>
  <c r="AU42" i="20"/>
  <c r="AY41" i="20"/>
  <c r="AU41" i="20"/>
  <c r="AU43" i="20" s="1"/>
  <c r="AX39" i="20"/>
  <c r="AW39" i="20"/>
  <c r="AV39" i="20"/>
  <c r="AY39" i="20" s="1"/>
  <c r="AT39" i="20"/>
  <c r="AS39" i="20"/>
  <c r="AR39" i="20"/>
  <c r="AY38" i="20"/>
  <c r="AU38" i="20"/>
  <c r="AY37" i="20"/>
  <c r="AU37" i="20"/>
  <c r="AX36" i="20"/>
  <c r="AW36" i="20"/>
  <c r="AV36" i="20"/>
  <c r="AT36" i="20"/>
  <c r="AS36" i="20"/>
  <c r="AR36" i="20"/>
  <c r="AY35" i="20"/>
  <c r="AU35" i="20"/>
  <c r="AY34" i="20"/>
  <c r="AY36" i="20" s="1"/>
  <c r="AU34" i="20"/>
  <c r="AY31" i="20"/>
  <c r="AU31" i="20"/>
  <c r="AY30" i="20"/>
  <c r="AU30" i="20"/>
  <c r="AY28" i="20"/>
  <c r="AU28" i="20"/>
  <c r="AY27" i="20"/>
  <c r="AU27" i="20"/>
  <c r="AX25" i="20"/>
  <c r="AW25" i="20"/>
  <c r="AV25" i="20"/>
  <c r="AT25" i="20"/>
  <c r="AS25" i="20"/>
  <c r="AR25" i="20"/>
  <c r="AY24" i="20"/>
  <c r="AU24" i="20"/>
  <c r="AY23" i="20"/>
  <c r="AU23" i="20"/>
  <c r="AY22" i="20"/>
  <c r="AU22" i="20"/>
  <c r="AY21" i="20"/>
  <c r="AU21" i="20"/>
  <c r="AX19" i="20"/>
  <c r="AX29" i="20" s="1"/>
  <c r="AX32" i="20" s="1"/>
  <c r="AW19" i="20"/>
  <c r="AW29" i="20" s="1"/>
  <c r="AW32" i="20" s="1"/>
  <c r="AV19" i="20"/>
  <c r="AV29" i="20" s="1"/>
  <c r="AV32" i="20" s="1"/>
  <c r="AT19" i="20"/>
  <c r="AS19" i="20"/>
  <c r="AS29" i="20" s="1"/>
  <c r="AS32" i="20" s="1"/>
  <c r="AR19" i="20"/>
  <c r="AR29" i="20" s="1"/>
  <c r="AR32" i="20" s="1"/>
  <c r="AY18" i="20"/>
  <c r="AU18" i="20"/>
  <c r="AY17" i="20"/>
  <c r="AU17" i="20"/>
  <c r="AY16" i="20"/>
  <c r="AU16" i="20"/>
  <c r="AX13" i="20"/>
  <c r="AW13" i="20"/>
  <c r="AW40" i="20" s="1"/>
  <c r="AW44" i="20" s="1"/>
  <c r="AV13" i="20"/>
  <c r="AT13" i="20"/>
  <c r="AS13" i="20"/>
  <c r="AS40" i="20" s="1"/>
  <c r="AS44" i="20" s="1"/>
  <c r="AR13" i="20"/>
  <c r="AY12" i="20"/>
  <c r="AU12" i="20"/>
  <c r="AY11" i="20"/>
  <c r="AU11" i="20"/>
  <c r="AP43" i="20"/>
  <c r="AO43" i="20"/>
  <c r="AN43" i="20"/>
  <c r="AL43" i="20"/>
  <c r="AK43" i="20"/>
  <c r="AJ43" i="20"/>
  <c r="AQ42" i="20"/>
  <c r="AM42" i="20"/>
  <c r="AQ41" i="20"/>
  <c r="AQ43" i="20" s="1"/>
  <c r="AM41" i="20"/>
  <c r="AP39" i="20"/>
  <c r="AO39" i="20"/>
  <c r="AN39" i="20"/>
  <c r="AL39" i="20"/>
  <c r="AK39" i="20"/>
  <c r="AJ39" i="20"/>
  <c r="AM39" i="20" s="1"/>
  <c r="AQ38" i="20"/>
  <c r="AM38" i="20"/>
  <c r="AQ37" i="20"/>
  <c r="AM37" i="20"/>
  <c r="AP36" i="20"/>
  <c r="AO36" i="20"/>
  <c r="AN36" i="20"/>
  <c r="AL36" i="20"/>
  <c r="AK36" i="20"/>
  <c r="AJ36" i="20"/>
  <c r="AQ35" i="20"/>
  <c r="AM35" i="20"/>
  <c r="AQ34" i="20"/>
  <c r="AM34" i="20"/>
  <c r="AM36" i="20" s="1"/>
  <c r="AQ31" i="20"/>
  <c r="AM31" i="20"/>
  <c r="AQ30" i="20"/>
  <c r="AM30" i="20"/>
  <c r="AQ28" i="20"/>
  <c r="AM28" i="20"/>
  <c r="AQ27" i="20"/>
  <c r="AM27" i="20"/>
  <c r="AP25" i="20"/>
  <c r="AO25" i="20"/>
  <c r="AN25" i="20"/>
  <c r="AL25" i="20"/>
  <c r="AK25" i="20"/>
  <c r="AJ25" i="20"/>
  <c r="AQ24" i="20"/>
  <c r="AM24" i="20"/>
  <c r="AQ23" i="20"/>
  <c r="AM23" i="20"/>
  <c r="AQ22" i="20"/>
  <c r="AM22" i="20"/>
  <c r="AQ21" i="20"/>
  <c r="AQ25" i="20" s="1"/>
  <c r="AM21" i="20"/>
  <c r="AP19" i="20"/>
  <c r="AP29" i="20" s="1"/>
  <c r="AP32" i="20" s="1"/>
  <c r="AO19" i="20"/>
  <c r="AN19" i="20"/>
  <c r="AN29" i="20" s="1"/>
  <c r="AN32" i="20" s="1"/>
  <c r="AL19" i="20"/>
  <c r="AL29" i="20" s="1"/>
  <c r="AL32" i="20" s="1"/>
  <c r="AK19" i="20"/>
  <c r="AJ19" i="20"/>
  <c r="AJ29" i="20" s="1"/>
  <c r="AJ32" i="20" s="1"/>
  <c r="AQ18" i="20"/>
  <c r="AM18" i="20"/>
  <c r="AQ17" i="20"/>
  <c r="AM17" i="20"/>
  <c r="AQ16" i="20"/>
  <c r="AM16" i="20"/>
  <c r="AM19" i="20" s="1"/>
  <c r="AP13" i="20"/>
  <c r="AO13" i="20"/>
  <c r="AN13" i="20"/>
  <c r="AQ13" i="20" s="1"/>
  <c r="AL13" i="20"/>
  <c r="AK13" i="20"/>
  <c r="AJ13" i="20"/>
  <c r="AQ12" i="20"/>
  <c r="AM12" i="20"/>
  <c r="AQ11" i="20"/>
  <c r="AM11" i="20"/>
  <c r="AH43" i="20"/>
  <c r="AG43" i="20"/>
  <c r="AF43" i="20"/>
  <c r="AD43" i="20"/>
  <c r="AC43" i="20"/>
  <c r="AB43" i="20"/>
  <c r="AI42" i="20"/>
  <c r="AE42" i="20"/>
  <c r="AI41" i="20"/>
  <c r="AI43" i="20" s="1"/>
  <c r="AE41" i="20"/>
  <c r="AH39" i="20"/>
  <c r="AG39" i="20"/>
  <c r="AF39" i="20"/>
  <c r="AI39" i="20" s="1"/>
  <c r="AD39" i="20"/>
  <c r="AC39" i="20"/>
  <c r="AE39" i="20" s="1"/>
  <c r="AB39" i="20"/>
  <c r="AI38" i="20"/>
  <c r="AE38" i="20"/>
  <c r="AI37" i="20"/>
  <c r="AE37" i="20"/>
  <c r="AH36" i="20"/>
  <c r="AG36" i="20"/>
  <c r="AF36" i="20"/>
  <c r="AD36" i="20"/>
  <c r="AC36" i="20"/>
  <c r="AB36" i="20"/>
  <c r="AI35" i="20"/>
  <c r="AE35" i="20"/>
  <c r="AI34" i="20"/>
  <c r="AI36" i="20" s="1"/>
  <c r="AE34" i="20"/>
  <c r="AI31" i="20"/>
  <c r="AE31" i="20"/>
  <c r="AI30" i="20"/>
  <c r="AE30" i="20"/>
  <c r="AI28" i="20"/>
  <c r="AE28" i="20"/>
  <c r="AI27" i="20"/>
  <c r="AE27" i="20"/>
  <c r="AH25" i="20"/>
  <c r="AG25" i="20"/>
  <c r="AF25" i="20"/>
  <c r="AD25" i="20"/>
  <c r="AC25" i="20"/>
  <c r="AB25" i="20"/>
  <c r="AI24" i="20"/>
  <c r="AE24" i="20"/>
  <c r="AI23" i="20"/>
  <c r="AE23" i="20"/>
  <c r="AI22" i="20"/>
  <c r="AE22" i="20"/>
  <c r="AI21" i="20"/>
  <c r="AE21" i="20"/>
  <c r="AE25" i="20" s="1"/>
  <c r="AH19" i="20"/>
  <c r="AG19" i="20"/>
  <c r="AG29" i="20" s="1"/>
  <c r="AG32" i="20" s="1"/>
  <c r="AF19" i="20"/>
  <c r="AF29" i="20" s="1"/>
  <c r="AF32" i="20" s="1"/>
  <c r="AD19" i="20"/>
  <c r="AD29" i="20" s="1"/>
  <c r="AD32" i="20" s="1"/>
  <c r="AC19" i="20"/>
  <c r="AC29" i="20" s="1"/>
  <c r="AC32" i="20" s="1"/>
  <c r="AB19" i="20"/>
  <c r="AI18" i="20"/>
  <c r="AE18" i="20"/>
  <c r="AI17" i="20"/>
  <c r="AE17" i="20"/>
  <c r="AI16" i="20"/>
  <c r="AI19" i="20" s="1"/>
  <c r="AE16" i="20"/>
  <c r="AH13" i="20"/>
  <c r="AG13" i="20"/>
  <c r="AF13" i="20"/>
  <c r="AD13" i="20"/>
  <c r="AD40" i="20" s="1"/>
  <c r="AD44" i="20" s="1"/>
  <c r="AC13" i="20"/>
  <c r="AB13" i="20"/>
  <c r="AI12" i="20"/>
  <c r="AE12" i="20"/>
  <c r="AI11" i="20"/>
  <c r="AE11" i="20"/>
  <c r="Z43" i="20"/>
  <c r="Y43" i="20"/>
  <c r="X43" i="20"/>
  <c r="V43" i="20"/>
  <c r="U43" i="20"/>
  <c r="T43" i="20"/>
  <c r="AA42" i="20"/>
  <c r="W42" i="20"/>
  <c r="AA41" i="20"/>
  <c r="AA43" i="20" s="1"/>
  <c r="W41" i="20"/>
  <c r="W43" i="20" s="1"/>
  <c r="Z39" i="20"/>
  <c r="Y39" i="20"/>
  <c r="X39" i="20"/>
  <c r="AA39" i="20" s="1"/>
  <c r="V39" i="20"/>
  <c r="U39" i="20"/>
  <c r="T39" i="20"/>
  <c r="AA38" i="20"/>
  <c r="W38" i="20"/>
  <c r="AA37" i="20"/>
  <c r="W37" i="20"/>
  <c r="Z36" i="20"/>
  <c r="Y36" i="20"/>
  <c r="X36" i="20"/>
  <c r="V36" i="20"/>
  <c r="U36" i="20"/>
  <c r="T36" i="20"/>
  <c r="AA35" i="20"/>
  <c r="W35" i="20"/>
  <c r="AA34" i="20"/>
  <c r="AA36" i="20" s="1"/>
  <c r="W34" i="20"/>
  <c r="AA31" i="20"/>
  <c r="W31" i="20"/>
  <c r="AA30" i="20"/>
  <c r="W30" i="20"/>
  <c r="AA28" i="20"/>
  <c r="W28" i="20"/>
  <c r="AA27" i="20"/>
  <c r="W27" i="20"/>
  <c r="Z25" i="20"/>
  <c r="Y25" i="20"/>
  <c r="X25" i="20"/>
  <c r="V25" i="20"/>
  <c r="U25" i="20"/>
  <c r="T25" i="20"/>
  <c r="AA24" i="20"/>
  <c r="W24" i="20"/>
  <c r="AA23" i="20"/>
  <c r="W23" i="20"/>
  <c r="AA22" i="20"/>
  <c r="W22" i="20"/>
  <c r="AA21" i="20"/>
  <c r="W21" i="20"/>
  <c r="Z19" i="20"/>
  <c r="Z29" i="20" s="1"/>
  <c r="Z32" i="20" s="1"/>
  <c r="Y19" i="20"/>
  <c r="Y29" i="20" s="1"/>
  <c r="Y32" i="20" s="1"/>
  <c r="X19" i="20"/>
  <c r="X29" i="20" s="1"/>
  <c r="X32" i="20" s="1"/>
  <c r="V19" i="20"/>
  <c r="U19" i="20"/>
  <c r="U29" i="20" s="1"/>
  <c r="U32" i="20" s="1"/>
  <c r="T19" i="20"/>
  <c r="T29" i="20" s="1"/>
  <c r="T32" i="20" s="1"/>
  <c r="AA18" i="20"/>
  <c r="W18" i="20"/>
  <c r="AA17" i="20"/>
  <c r="W17" i="20"/>
  <c r="AA16" i="20"/>
  <c r="W16" i="20"/>
  <c r="Z13" i="20"/>
  <c r="Y13" i="20"/>
  <c r="Y40" i="20" s="1"/>
  <c r="Y44" i="20" s="1"/>
  <c r="X13" i="20"/>
  <c r="V13" i="20"/>
  <c r="U13" i="20"/>
  <c r="U40" i="20" s="1"/>
  <c r="U44" i="20" s="1"/>
  <c r="T13" i="20"/>
  <c r="AA12" i="20"/>
  <c r="W12" i="20"/>
  <c r="AA11" i="20"/>
  <c r="W11" i="20"/>
  <c r="R43" i="20"/>
  <c r="Q43" i="20"/>
  <c r="P43" i="20"/>
  <c r="N43" i="20"/>
  <c r="M43" i="20"/>
  <c r="L43" i="20"/>
  <c r="S42" i="20"/>
  <c r="S43" i="20" s="1"/>
  <c r="O42" i="20"/>
  <c r="S41" i="20"/>
  <c r="O41" i="20"/>
  <c r="O43" i="20" s="1"/>
  <c r="R39" i="20"/>
  <c r="Q39" i="20"/>
  <c r="P39" i="20"/>
  <c r="S39" i="20" s="1"/>
  <c r="N39" i="20"/>
  <c r="M39" i="20"/>
  <c r="L39" i="20"/>
  <c r="O39" i="20" s="1"/>
  <c r="S38" i="20"/>
  <c r="O38" i="20"/>
  <c r="S37" i="20"/>
  <c r="O37" i="20"/>
  <c r="R36" i="20"/>
  <c r="Q36" i="20"/>
  <c r="P36" i="20"/>
  <c r="O36" i="20"/>
  <c r="N36" i="20"/>
  <c r="M36" i="20"/>
  <c r="L36" i="20"/>
  <c r="S35" i="20"/>
  <c r="S36" i="20" s="1"/>
  <c r="O35" i="20"/>
  <c r="S34" i="20"/>
  <c r="O34" i="20"/>
  <c r="S31" i="20"/>
  <c r="O31" i="20"/>
  <c r="S30" i="20"/>
  <c r="O30" i="20"/>
  <c r="S28" i="20"/>
  <c r="O28" i="20"/>
  <c r="S27" i="20"/>
  <c r="O27" i="20"/>
  <c r="R25" i="20"/>
  <c r="Q25" i="20"/>
  <c r="P25" i="20"/>
  <c r="N25" i="20"/>
  <c r="M25" i="20"/>
  <c r="L25" i="20"/>
  <c r="S24" i="20"/>
  <c r="O24" i="20"/>
  <c r="S23" i="20"/>
  <c r="O23" i="20"/>
  <c r="S22" i="20"/>
  <c r="O22" i="20"/>
  <c r="S21" i="20"/>
  <c r="O21" i="20"/>
  <c r="O25" i="20" s="1"/>
  <c r="R19" i="20"/>
  <c r="Q19" i="20"/>
  <c r="Q29" i="20" s="1"/>
  <c r="Q32" i="20" s="1"/>
  <c r="P19" i="20"/>
  <c r="N19" i="20"/>
  <c r="M19" i="20"/>
  <c r="L19" i="20"/>
  <c r="L29" i="20" s="1"/>
  <c r="L32" i="20" s="1"/>
  <c r="S18" i="20"/>
  <c r="O18" i="20"/>
  <c r="O19" i="20" s="1"/>
  <c r="O29" i="20" s="1"/>
  <c r="O32" i="20" s="1"/>
  <c r="S17" i="20"/>
  <c r="O17" i="20"/>
  <c r="S16" i="20"/>
  <c r="O16" i="20"/>
  <c r="R13" i="20"/>
  <c r="Q13" i="20"/>
  <c r="P13" i="20"/>
  <c r="N13" i="20"/>
  <c r="M13" i="20"/>
  <c r="L13" i="20"/>
  <c r="S12" i="20"/>
  <c r="O12" i="20"/>
  <c r="S11" i="20"/>
  <c r="O11" i="20"/>
  <c r="BN39" i="19"/>
  <c r="BM39" i="19"/>
  <c r="BL39" i="19"/>
  <c r="BO39" i="19" s="1"/>
  <c r="BO38" i="19"/>
  <c r="BO37" i="19"/>
  <c r="BN35" i="19"/>
  <c r="BM35" i="19"/>
  <c r="BL35" i="19"/>
  <c r="BO34" i="19"/>
  <c r="BO33" i="19"/>
  <c r="BN32" i="19"/>
  <c r="BM32" i="19"/>
  <c r="BL32" i="19"/>
  <c r="BO31" i="19"/>
  <c r="BO30" i="19"/>
  <c r="BO27" i="19"/>
  <c r="BO26" i="19"/>
  <c r="BL25" i="19"/>
  <c r="BO24" i="19"/>
  <c r="BO23" i="19"/>
  <c r="BO22" i="19"/>
  <c r="BN21" i="19"/>
  <c r="BN25" i="19" s="1"/>
  <c r="BN28" i="19" s="1"/>
  <c r="BM21" i="19"/>
  <c r="BM25" i="19" s="1"/>
  <c r="BM28" i="19" s="1"/>
  <c r="BL21" i="19"/>
  <c r="BO21" i="19" s="1"/>
  <c r="BO20" i="19"/>
  <c r="BO19" i="19"/>
  <c r="BO18" i="19"/>
  <c r="BO17" i="19"/>
  <c r="BN15" i="19"/>
  <c r="BO15" i="19" s="1"/>
  <c r="BM15" i="19"/>
  <c r="BL15" i="19"/>
  <c r="BO14" i="19"/>
  <c r="BO13" i="19"/>
  <c r="BJ39" i="19"/>
  <c r="BI39" i="19"/>
  <c r="BH39" i="19"/>
  <c r="BK39" i="19" s="1"/>
  <c r="BK38" i="19"/>
  <c r="BK37" i="19"/>
  <c r="BJ35" i="19"/>
  <c r="BI35" i="19"/>
  <c r="BH35" i="19"/>
  <c r="BK34" i="19"/>
  <c r="BK33" i="19"/>
  <c r="BJ32" i="19"/>
  <c r="BI32" i="19"/>
  <c r="BH32" i="19"/>
  <c r="BK31" i="19"/>
  <c r="BK30" i="19"/>
  <c r="BK27" i="19"/>
  <c r="BK26" i="19"/>
  <c r="BH25" i="19"/>
  <c r="BK24" i="19"/>
  <c r="BK23" i="19"/>
  <c r="BK22" i="19"/>
  <c r="BK21" i="19"/>
  <c r="BJ21" i="19"/>
  <c r="BJ25" i="19" s="1"/>
  <c r="BJ28" i="19" s="1"/>
  <c r="BI21" i="19"/>
  <c r="BI25" i="19" s="1"/>
  <c r="BI28" i="19" s="1"/>
  <c r="BH21" i="19"/>
  <c r="BK20" i="19"/>
  <c r="BK19" i="19"/>
  <c r="BK18" i="19"/>
  <c r="BK17" i="19"/>
  <c r="BK15" i="19"/>
  <c r="BJ15" i="19"/>
  <c r="BI15" i="19"/>
  <c r="BH15" i="19"/>
  <c r="BK14" i="19"/>
  <c r="BK13" i="19"/>
  <c r="BF39" i="19"/>
  <c r="BE39" i="19"/>
  <c r="BD39" i="19"/>
  <c r="BG39" i="19" s="1"/>
  <c r="BG38" i="19"/>
  <c r="BG37" i="19"/>
  <c r="BF35" i="19"/>
  <c r="BE35" i="19"/>
  <c r="BD35" i="19"/>
  <c r="BG34" i="19"/>
  <c r="BG33" i="19"/>
  <c r="BF32" i="19"/>
  <c r="BE32" i="19"/>
  <c r="BD32" i="19"/>
  <c r="BG31" i="19"/>
  <c r="BG30" i="19"/>
  <c r="BG27" i="19"/>
  <c r="BG26" i="19"/>
  <c r="BD25" i="19"/>
  <c r="BG24" i="19"/>
  <c r="BG23" i="19"/>
  <c r="BG22" i="19"/>
  <c r="BF21" i="19"/>
  <c r="BF25" i="19" s="1"/>
  <c r="BF28" i="19" s="1"/>
  <c r="BE21" i="19"/>
  <c r="BE25" i="19" s="1"/>
  <c r="BE28" i="19" s="1"/>
  <c r="BD21" i="19"/>
  <c r="BG20" i="19"/>
  <c r="BG19" i="19"/>
  <c r="BG18" i="19"/>
  <c r="BG17" i="19"/>
  <c r="BF15" i="19"/>
  <c r="BG15" i="19" s="1"/>
  <c r="BE15" i="19"/>
  <c r="BD15" i="19"/>
  <c r="BG14" i="19"/>
  <c r="BG13" i="19"/>
  <c r="BB39" i="19"/>
  <c r="BA39" i="19"/>
  <c r="AZ39" i="19"/>
  <c r="BC39" i="19" s="1"/>
  <c r="BC38" i="19"/>
  <c r="BC37" i="19"/>
  <c r="BB35" i="19"/>
  <c r="BA35" i="19"/>
  <c r="AZ35" i="19"/>
  <c r="BC34" i="19"/>
  <c r="BC33" i="19"/>
  <c r="BB32" i="19"/>
  <c r="BA32" i="19"/>
  <c r="AZ32" i="19"/>
  <c r="BC31" i="19"/>
  <c r="BC30" i="19"/>
  <c r="BC27" i="19"/>
  <c r="BC26" i="19"/>
  <c r="BC24" i="19"/>
  <c r="BC23" i="19"/>
  <c r="BC22" i="19"/>
  <c r="BB21" i="19"/>
  <c r="BB25" i="19" s="1"/>
  <c r="BB28" i="19" s="1"/>
  <c r="BA21" i="19"/>
  <c r="BA25" i="19" s="1"/>
  <c r="BA28" i="19" s="1"/>
  <c r="AZ21" i="19"/>
  <c r="AZ25" i="19" s="1"/>
  <c r="BC20" i="19"/>
  <c r="BC19" i="19"/>
  <c r="BC18" i="19"/>
  <c r="BC17" i="19"/>
  <c r="BB15" i="19"/>
  <c r="BA15" i="19"/>
  <c r="AZ15" i="19"/>
  <c r="BC14" i="19"/>
  <c r="BC13" i="19"/>
  <c r="AX39" i="19"/>
  <c r="AW39" i="19"/>
  <c r="AV39" i="19"/>
  <c r="AY39" i="19" s="1"/>
  <c r="AY38" i="19"/>
  <c r="AY37" i="19"/>
  <c r="AX35" i="19"/>
  <c r="AW35" i="19"/>
  <c r="AV35" i="19"/>
  <c r="AY34" i="19"/>
  <c r="AY33" i="19"/>
  <c r="AX32" i="19"/>
  <c r="AW32" i="19"/>
  <c r="AV32" i="19"/>
  <c r="AY31" i="19"/>
  <c r="AY30" i="19"/>
  <c r="AY27" i="19"/>
  <c r="AY26" i="19"/>
  <c r="AV25" i="19"/>
  <c r="AY24" i="19"/>
  <c r="AY23" i="19"/>
  <c r="AY22" i="19"/>
  <c r="AY21" i="19"/>
  <c r="AX21" i="19"/>
  <c r="AX25" i="19" s="1"/>
  <c r="AX28" i="19" s="1"/>
  <c r="AW21" i="19"/>
  <c r="AW25" i="19" s="1"/>
  <c r="AW28" i="19" s="1"/>
  <c r="AW36" i="19" s="1"/>
  <c r="AW40" i="19" s="1"/>
  <c r="AV21" i="19"/>
  <c r="AY20" i="19"/>
  <c r="AY19" i="19"/>
  <c r="AY18" i="19"/>
  <c r="AY17" i="19"/>
  <c r="AY15" i="19"/>
  <c r="AX15" i="19"/>
  <c r="AW15" i="19"/>
  <c r="AV15" i="19"/>
  <c r="AY14" i="19"/>
  <c r="AY13" i="19"/>
  <c r="AT39" i="19"/>
  <c r="AS39" i="19"/>
  <c r="AR39" i="19"/>
  <c r="AU39" i="19" s="1"/>
  <c r="AU38" i="19"/>
  <c r="AU37" i="19"/>
  <c r="AT35" i="19"/>
  <c r="AS35" i="19"/>
  <c r="AR35" i="19"/>
  <c r="AU34" i="19"/>
  <c r="AU33" i="19"/>
  <c r="AT32" i="19"/>
  <c r="AS32" i="19"/>
  <c r="AR32" i="19"/>
  <c r="AU31" i="19"/>
  <c r="AU30" i="19"/>
  <c r="AU27" i="19"/>
  <c r="AU26" i="19"/>
  <c r="AR25" i="19"/>
  <c r="AU24" i="19"/>
  <c r="AU23" i="19"/>
  <c r="AU22" i="19"/>
  <c r="AT21" i="19"/>
  <c r="AT25" i="19" s="1"/>
  <c r="AT28" i="19" s="1"/>
  <c r="AS21" i="19"/>
  <c r="AS25" i="19" s="1"/>
  <c r="AS28" i="19" s="1"/>
  <c r="AR21" i="19"/>
  <c r="AU21" i="19" s="1"/>
  <c r="AU20" i="19"/>
  <c r="AU19" i="19"/>
  <c r="AU18" i="19"/>
  <c r="AU17" i="19"/>
  <c r="AT15" i="19"/>
  <c r="AS15" i="19"/>
  <c r="AR15" i="19"/>
  <c r="AU15" i="19" s="1"/>
  <c r="AU14" i="19"/>
  <c r="AU13" i="19"/>
  <c r="AP39" i="19"/>
  <c r="AO39" i="19"/>
  <c r="AN39" i="19"/>
  <c r="AQ39" i="19" s="1"/>
  <c r="AQ38" i="19"/>
  <c r="AQ37" i="19"/>
  <c r="AP35" i="19"/>
  <c r="AO35" i="19"/>
  <c r="AN35" i="19"/>
  <c r="AQ34" i="19"/>
  <c r="AQ33" i="19"/>
  <c r="AP32" i="19"/>
  <c r="AO32" i="19"/>
  <c r="AN32" i="19"/>
  <c r="AQ31" i="19"/>
  <c r="AQ30" i="19"/>
  <c r="AQ27" i="19"/>
  <c r="AQ26" i="19"/>
  <c r="AQ24" i="19"/>
  <c r="AQ23" i="19"/>
  <c r="AQ22" i="19"/>
  <c r="AP21" i="19"/>
  <c r="AP25" i="19" s="1"/>
  <c r="AP28" i="19" s="1"/>
  <c r="AP36" i="19" s="1"/>
  <c r="AP40" i="19" s="1"/>
  <c r="AO21" i="19"/>
  <c r="AO25" i="19" s="1"/>
  <c r="AO28" i="19" s="1"/>
  <c r="AN21" i="19"/>
  <c r="AN25" i="19" s="1"/>
  <c r="AQ20" i="19"/>
  <c r="AQ19" i="19"/>
  <c r="AQ18" i="19"/>
  <c r="AQ17" i="19"/>
  <c r="AP15" i="19"/>
  <c r="AQ15" i="19" s="1"/>
  <c r="AO15" i="19"/>
  <c r="AN15" i="19"/>
  <c r="AQ14" i="19"/>
  <c r="AQ13" i="19"/>
  <c r="AL39" i="19"/>
  <c r="AK39" i="19"/>
  <c r="AJ39" i="19"/>
  <c r="AM38" i="19"/>
  <c r="AM37" i="19"/>
  <c r="AL35" i="19"/>
  <c r="AK35" i="19"/>
  <c r="AJ35" i="19"/>
  <c r="AM35" i="19" s="1"/>
  <c r="AM34" i="19"/>
  <c r="AM33" i="19"/>
  <c r="AL32" i="19"/>
  <c r="AK32" i="19"/>
  <c r="AJ32" i="19"/>
  <c r="AM31" i="19"/>
  <c r="AM30" i="19"/>
  <c r="AM27" i="19"/>
  <c r="AM26" i="19"/>
  <c r="AM24" i="19"/>
  <c r="AM23" i="19"/>
  <c r="AM22" i="19"/>
  <c r="AL21" i="19"/>
  <c r="AL25" i="19" s="1"/>
  <c r="AL28" i="19" s="1"/>
  <c r="AK21" i="19"/>
  <c r="AK25" i="19" s="1"/>
  <c r="AK28" i="19" s="1"/>
  <c r="AJ21" i="19"/>
  <c r="AM21" i="19" s="1"/>
  <c r="AM20" i="19"/>
  <c r="AM19" i="19"/>
  <c r="AM18" i="19"/>
  <c r="AM17" i="19"/>
  <c r="AL15" i="19"/>
  <c r="AK15" i="19"/>
  <c r="AJ15" i="19"/>
  <c r="AM15" i="19" s="1"/>
  <c r="AM14" i="19"/>
  <c r="AM13" i="19"/>
  <c r="AH39" i="19"/>
  <c r="AG39" i="19"/>
  <c r="AF39" i="19"/>
  <c r="AI38" i="19"/>
  <c r="AI37" i="19"/>
  <c r="AH35" i="19"/>
  <c r="AG35" i="19"/>
  <c r="AF35" i="19"/>
  <c r="AI34" i="19"/>
  <c r="AI33" i="19"/>
  <c r="AH32" i="19"/>
  <c r="AG32" i="19"/>
  <c r="AF32" i="19"/>
  <c r="AI32" i="19" s="1"/>
  <c r="AI31" i="19"/>
  <c r="AI30" i="19"/>
  <c r="AI27" i="19"/>
  <c r="AI26" i="19"/>
  <c r="AI24" i="19"/>
  <c r="AI23" i="19"/>
  <c r="AI22" i="19"/>
  <c r="AH21" i="19"/>
  <c r="AH25" i="19" s="1"/>
  <c r="AH28" i="19" s="1"/>
  <c r="AG21" i="19"/>
  <c r="AG25" i="19" s="1"/>
  <c r="AG28" i="19" s="1"/>
  <c r="AF21" i="19"/>
  <c r="AF25" i="19" s="1"/>
  <c r="AI20" i="19"/>
  <c r="AI19" i="19"/>
  <c r="AI18" i="19"/>
  <c r="AI17" i="19"/>
  <c r="AH15" i="19"/>
  <c r="AG15" i="19"/>
  <c r="AF15" i="19"/>
  <c r="AI15" i="19" s="1"/>
  <c r="AI14" i="19"/>
  <c r="AI13" i="19"/>
  <c r="AD39" i="19"/>
  <c r="AC39" i="19"/>
  <c r="AB39" i="19"/>
  <c r="AE39" i="19" s="1"/>
  <c r="AE38" i="19"/>
  <c r="AE37" i="19"/>
  <c r="AD35" i="19"/>
  <c r="AC35" i="19"/>
  <c r="AB35" i="19"/>
  <c r="AE34" i="19"/>
  <c r="AE33" i="19"/>
  <c r="AD32" i="19"/>
  <c r="AC32" i="19"/>
  <c r="AB32" i="19"/>
  <c r="AE31" i="19"/>
  <c r="AE30" i="19"/>
  <c r="AE27" i="19"/>
  <c r="AE26" i="19"/>
  <c r="AD25" i="19"/>
  <c r="AD28" i="19" s="1"/>
  <c r="AD36" i="19" s="1"/>
  <c r="AD40" i="19" s="1"/>
  <c r="AE24" i="19"/>
  <c r="AE23" i="19"/>
  <c r="AE22" i="19"/>
  <c r="AD21" i="19"/>
  <c r="AC21" i="19"/>
  <c r="AC25" i="19" s="1"/>
  <c r="AC28" i="19" s="1"/>
  <c r="AB21" i="19"/>
  <c r="AE21" i="19" s="1"/>
  <c r="AE20" i="19"/>
  <c r="AE19" i="19"/>
  <c r="AE18" i="19"/>
  <c r="AE17" i="19"/>
  <c r="AD15" i="19"/>
  <c r="AC15" i="19"/>
  <c r="AB15" i="19"/>
  <c r="AE15" i="19" s="1"/>
  <c r="AE14" i="19"/>
  <c r="AE13" i="19"/>
  <c r="Z39" i="19"/>
  <c r="Y39" i="19"/>
  <c r="X39" i="19"/>
  <c r="AA38" i="19"/>
  <c r="AA37" i="19"/>
  <c r="Z35" i="19"/>
  <c r="Y35" i="19"/>
  <c r="X35" i="19"/>
  <c r="AA35" i="19" s="1"/>
  <c r="AA34" i="19"/>
  <c r="AA33" i="19"/>
  <c r="Z32" i="19"/>
  <c r="Y32" i="19"/>
  <c r="X32" i="19"/>
  <c r="AA32" i="19" s="1"/>
  <c r="AA31" i="19"/>
  <c r="AA30" i="19"/>
  <c r="AA27" i="19"/>
  <c r="AA26" i="19"/>
  <c r="AA24" i="19"/>
  <c r="AA23" i="19"/>
  <c r="AA22" i="19"/>
  <c r="Z21" i="19"/>
  <c r="Z25" i="19" s="1"/>
  <c r="Z28" i="19" s="1"/>
  <c r="Y21" i="19"/>
  <c r="Y25" i="19" s="1"/>
  <c r="Y28" i="19" s="1"/>
  <c r="X21" i="19"/>
  <c r="X25" i="19" s="1"/>
  <c r="AA20" i="19"/>
  <c r="AA19" i="19"/>
  <c r="AA18" i="19"/>
  <c r="AA17" i="19"/>
  <c r="Z15" i="19"/>
  <c r="Y15" i="19"/>
  <c r="AA15" i="19" s="1"/>
  <c r="X15" i="19"/>
  <c r="AA14" i="19"/>
  <c r="AA13" i="19"/>
  <c r="V39" i="19"/>
  <c r="U39" i="19"/>
  <c r="T39" i="19"/>
  <c r="W38" i="19"/>
  <c r="W37" i="19"/>
  <c r="V35" i="19"/>
  <c r="W35" i="19" s="1"/>
  <c r="U35" i="19"/>
  <c r="T35" i="19"/>
  <c r="W34" i="19"/>
  <c r="W33" i="19"/>
  <c r="V32" i="19"/>
  <c r="U32" i="19"/>
  <c r="T32" i="19"/>
  <c r="W32" i="19" s="1"/>
  <c r="W31" i="19"/>
  <c r="W30" i="19"/>
  <c r="W27" i="19"/>
  <c r="W26" i="19"/>
  <c r="U25" i="19"/>
  <c r="U28" i="19" s="1"/>
  <c r="W24" i="19"/>
  <c r="W23" i="19"/>
  <c r="W22" i="19"/>
  <c r="V21" i="19"/>
  <c r="V25" i="19" s="1"/>
  <c r="V28" i="19" s="1"/>
  <c r="U21" i="19"/>
  <c r="T21" i="19"/>
  <c r="W21" i="19" s="1"/>
  <c r="W20" i="19"/>
  <c r="W19" i="19"/>
  <c r="W18" i="19"/>
  <c r="W17" i="19"/>
  <c r="V15" i="19"/>
  <c r="U15" i="19"/>
  <c r="T15" i="19"/>
  <c r="W15" i="19" s="1"/>
  <c r="W14" i="19"/>
  <c r="W13" i="19"/>
  <c r="R39" i="19"/>
  <c r="Q39" i="19"/>
  <c r="P39" i="19"/>
  <c r="S38" i="19"/>
  <c r="S37" i="19"/>
  <c r="R35" i="19"/>
  <c r="Q35" i="19"/>
  <c r="P35" i="19"/>
  <c r="S35" i="19" s="1"/>
  <c r="S34" i="19"/>
  <c r="S33" i="19"/>
  <c r="R32" i="19"/>
  <c r="Q32" i="19"/>
  <c r="P32" i="19"/>
  <c r="S32" i="19" s="1"/>
  <c r="S31" i="19"/>
  <c r="S30" i="19"/>
  <c r="R28" i="19"/>
  <c r="R36" i="19" s="1"/>
  <c r="R40" i="19" s="1"/>
  <c r="S27" i="19"/>
  <c r="S26" i="19"/>
  <c r="R25" i="19"/>
  <c r="S24" i="19"/>
  <c r="S23" i="19"/>
  <c r="S22" i="19"/>
  <c r="S21" i="19"/>
  <c r="R21" i="19"/>
  <c r="Q21" i="19"/>
  <c r="Q25" i="19" s="1"/>
  <c r="Q28" i="19" s="1"/>
  <c r="P21" i="19"/>
  <c r="P25" i="19" s="1"/>
  <c r="S20" i="19"/>
  <c r="S19" i="19"/>
  <c r="S18" i="19"/>
  <c r="S17" i="19"/>
  <c r="S15" i="19"/>
  <c r="R15" i="19"/>
  <c r="Q15" i="19"/>
  <c r="Q36" i="19" s="1"/>
  <c r="Q40" i="19" s="1"/>
  <c r="P15" i="19"/>
  <c r="S14" i="19"/>
  <c r="S13" i="19"/>
  <c r="N39" i="19"/>
  <c r="M39" i="19"/>
  <c r="L39" i="19"/>
  <c r="O39" i="19" s="1"/>
  <c r="O38" i="19"/>
  <c r="O37" i="19"/>
  <c r="N35" i="19"/>
  <c r="M35" i="19"/>
  <c r="L35" i="19"/>
  <c r="O35" i="19" s="1"/>
  <c r="O34" i="19"/>
  <c r="O33" i="19"/>
  <c r="N32" i="19"/>
  <c r="M32" i="19"/>
  <c r="L32" i="19"/>
  <c r="O31" i="19"/>
  <c r="O30" i="19"/>
  <c r="O27" i="19"/>
  <c r="O26" i="19"/>
  <c r="O24" i="19"/>
  <c r="O23" i="19"/>
  <c r="O22" i="19"/>
  <c r="N21" i="19"/>
  <c r="N25" i="19" s="1"/>
  <c r="N28" i="19" s="1"/>
  <c r="M21" i="19"/>
  <c r="M25" i="19" s="1"/>
  <c r="M28" i="19" s="1"/>
  <c r="L21" i="19"/>
  <c r="O21" i="19" s="1"/>
  <c r="O20" i="19"/>
  <c r="O19" i="19"/>
  <c r="O18" i="19"/>
  <c r="O17" i="19"/>
  <c r="N15" i="19"/>
  <c r="M15" i="19"/>
  <c r="L15" i="19"/>
  <c r="O15" i="19" s="1"/>
  <c r="O14" i="19"/>
  <c r="O13" i="19"/>
  <c r="CD39" i="26"/>
  <c r="CC39" i="26"/>
  <c r="CB39" i="26"/>
  <c r="CA39" i="26"/>
  <c r="CE38" i="26"/>
  <c r="CE37" i="26"/>
  <c r="CD35" i="26"/>
  <c r="CC35" i="26"/>
  <c r="CB35" i="26"/>
  <c r="CA35" i="26"/>
  <c r="CE34" i="26"/>
  <c r="CE33" i="26"/>
  <c r="CD32" i="26"/>
  <c r="CC32" i="26"/>
  <c r="CB32" i="26"/>
  <c r="CA32" i="26"/>
  <c r="CE32" i="26" s="1"/>
  <c r="CE31" i="26"/>
  <c r="CE30" i="26"/>
  <c r="CE27" i="26"/>
  <c r="CE26" i="26"/>
  <c r="CE24" i="26"/>
  <c r="CE23" i="26"/>
  <c r="CE22" i="26"/>
  <c r="CD21" i="26"/>
  <c r="CD25" i="26" s="1"/>
  <c r="CD28" i="26" s="1"/>
  <c r="CC21" i="26"/>
  <c r="CC25" i="26" s="1"/>
  <c r="CC28" i="26" s="1"/>
  <c r="CB21" i="26"/>
  <c r="CB25" i="26" s="1"/>
  <c r="CB28" i="26" s="1"/>
  <c r="CA21" i="26"/>
  <c r="CA25" i="26" s="1"/>
  <c r="CE20" i="26"/>
  <c r="CE19" i="26"/>
  <c r="CE18" i="26"/>
  <c r="CE17" i="26"/>
  <c r="CD15" i="26"/>
  <c r="CC15" i="26"/>
  <c r="CB15" i="26"/>
  <c r="CA15" i="26"/>
  <c r="CE14" i="26"/>
  <c r="CE13" i="26"/>
  <c r="BY39" i="26"/>
  <c r="BX39" i="26"/>
  <c r="BW39" i="26"/>
  <c r="BV39" i="26"/>
  <c r="BZ38" i="26"/>
  <c r="BZ37" i="26"/>
  <c r="BY35" i="26"/>
  <c r="BX35" i="26"/>
  <c r="BW35" i="26"/>
  <c r="BV35" i="26"/>
  <c r="BZ34" i="26"/>
  <c r="BZ33" i="26"/>
  <c r="BY32" i="26"/>
  <c r="BX32" i="26"/>
  <c r="BW32" i="26"/>
  <c r="BV32" i="26"/>
  <c r="BZ32" i="26" s="1"/>
  <c r="BZ31" i="26"/>
  <c r="BZ30" i="26"/>
  <c r="BZ27" i="26"/>
  <c r="BZ26" i="26"/>
  <c r="BZ24" i="26"/>
  <c r="BZ23" i="26"/>
  <c r="BZ22" i="26"/>
  <c r="BY21" i="26"/>
  <c r="BY25" i="26" s="1"/>
  <c r="BY28" i="26" s="1"/>
  <c r="BX21" i="26"/>
  <c r="BX25" i="26" s="1"/>
  <c r="BX28" i="26" s="1"/>
  <c r="BW21" i="26"/>
  <c r="BW25" i="26" s="1"/>
  <c r="BW28" i="26" s="1"/>
  <c r="BV21" i="26"/>
  <c r="BV25" i="26" s="1"/>
  <c r="BZ20" i="26"/>
  <c r="BZ19" i="26"/>
  <c r="BZ18" i="26"/>
  <c r="BZ17" i="26"/>
  <c r="BY15" i="26"/>
  <c r="BX15" i="26"/>
  <c r="BW15" i="26"/>
  <c r="BV15" i="26"/>
  <c r="BZ15" i="26" s="1"/>
  <c r="BZ14" i="26"/>
  <c r="BZ13" i="26"/>
  <c r="BT39" i="26"/>
  <c r="BS39" i="26"/>
  <c r="BR39" i="26"/>
  <c r="BQ39" i="26"/>
  <c r="BU38" i="26"/>
  <c r="BU37" i="26"/>
  <c r="BT35" i="26"/>
  <c r="BS35" i="26"/>
  <c r="BR35" i="26"/>
  <c r="BQ35" i="26"/>
  <c r="BU34" i="26"/>
  <c r="BU33" i="26"/>
  <c r="BT32" i="26"/>
  <c r="BS32" i="26"/>
  <c r="BR32" i="26"/>
  <c r="BQ32" i="26"/>
  <c r="BU31" i="26"/>
  <c r="BU30" i="26"/>
  <c r="BU27" i="26"/>
  <c r="BU26" i="26"/>
  <c r="BU24" i="26"/>
  <c r="BU23" i="26"/>
  <c r="BU22" i="26"/>
  <c r="BT21" i="26"/>
  <c r="BT25" i="26" s="1"/>
  <c r="BT28" i="26" s="1"/>
  <c r="BS21" i="26"/>
  <c r="BS25" i="26" s="1"/>
  <c r="BS28" i="26" s="1"/>
  <c r="BR21" i="26"/>
  <c r="BR25" i="26" s="1"/>
  <c r="BR28" i="26" s="1"/>
  <c r="BQ21" i="26"/>
  <c r="BQ25" i="26" s="1"/>
  <c r="BU20" i="26"/>
  <c r="BU19" i="26"/>
  <c r="BU18" i="26"/>
  <c r="BU17" i="26"/>
  <c r="BT15" i="26"/>
  <c r="BS15" i="26"/>
  <c r="BR15" i="26"/>
  <c r="BQ15" i="26"/>
  <c r="BU15" i="26" s="1"/>
  <c r="BU14" i="26"/>
  <c r="BU13" i="26"/>
  <c r="BO39" i="26"/>
  <c r="BN39" i="26"/>
  <c r="BM39" i="26"/>
  <c r="BL39" i="26"/>
  <c r="BP38" i="26"/>
  <c r="BP37" i="26"/>
  <c r="BO35" i="26"/>
  <c r="BN35" i="26"/>
  <c r="BM35" i="26"/>
  <c r="BL35" i="26"/>
  <c r="BP34" i="26"/>
  <c r="BP33" i="26"/>
  <c r="BO32" i="26"/>
  <c r="BN32" i="26"/>
  <c r="BM32" i="26"/>
  <c r="BL32" i="26"/>
  <c r="BP31" i="26"/>
  <c r="BP30" i="26"/>
  <c r="BP27" i="26"/>
  <c r="BP26" i="26"/>
  <c r="BP24" i="26"/>
  <c r="BP23" i="26"/>
  <c r="BP22" i="26"/>
  <c r="BO21" i="26"/>
  <c r="BO25" i="26" s="1"/>
  <c r="BO28" i="26" s="1"/>
  <c r="BN21" i="26"/>
  <c r="BN25" i="26" s="1"/>
  <c r="BN28" i="26" s="1"/>
  <c r="BM21" i="26"/>
  <c r="BM25" i="26" s="1"/>
  <c r="BM28" i="26" s="1"/>
  <c r="BL21" i="26"/>
  <c r="BL25" i="26" s="1"/>
  <c r="BP20" i="26"/>
  <c r="BP19" i="26"/>
  <c r="BP18" i="26"/>
  <c r="BP17" i="26"/>
  <c r="BO15" i="26"/>
  <c r="BO36" i="26" s="1"/>
  <c r="BN15" i="26"/>
  <c r="BM15" i="26"/>
  <c r="BL15" i="26"/>
  <c r="BP14" i="26"/>
  <c r="BP13" i="26"/>
  <c r="BJ39" i="26"/>
  <c r="BI39" i="26"/>
  <c r="BH39" i="26"/>
  <c r="BG39" i="26"/>
  <c r="BK39" i="26" s="1"/>
  <c r="BK38" i="26"/>
  <c r="BK37" i="26"/>
  <c r="BJ35" i="26"/>
  <c r="BI35" i="26"/>
  <c r="BH35" i="26"/>
  <c r="BG35" i="26"/>
  <c r="BK34" i="26"/>
  <c r="BK33" i="26"/>
  <c r="BJ32" i="26"/>
  <c r="BI32" i="26"/>
  <c r="BH32" i="26"/>
  <c r="BG32" i="26"/>
  <c r="BK31" i="26"/>
  <c r="BK30" i="26"/>
  <c r="BK27" i="26"/>
  <c r="BK26" i="26"/>
  <c r="BK24" i="26"/>
  <c r="BK23" i="26"/>
  <c r="BK22" i="26"/>
  <c r="BJ21" i="26"/>
  <c r="BJ25" i="26" s="1"/>
  <c r="BJ28" i="26" s="1"/>
  <c r="BI21" i="26"/>
  <c r="BI25" i="26" s="1"/>
  <c r="BI28" i="26" s="1"/>
  <c r="BH21" i="26"/>
  <c r="BH25" i="26" s="1"/>
  <c r="BH28" i="26" s="1"/>
  <c r="BG21" i="26"/>
  <c r="BG25" i="26" s="1"/>
  <c r="BK20" i="26"/>
  <c r="BK19" i="26"/>
  <c r="BK18" i="26"/>
  <c r="BK17" i="26"/>
  <c r="BJ15" i="26"/>
  <c r="BJ36" i="26" s="1"/>
  <c r="BI15" i="26"/>
  <c r="BI36" i="26" s="1"/>
  <c r="BI40" i="26" s="1"/>
  <c r="BH15" i="26"/>
  <c r="BG15" i="26"/>
  <c r="BK14" i="26"/>
  <c r="BK13" i="26"/>
  <c r="BE39" i="26"/>
  <c r="BD39" i="26"/>
  <c r="BC39" i="26"/>
  <c r="BB39" i="26"/>
  <c r="BF39" i="26" s="1"/>
  <c r="BF38" i="26"/>
  <c r="BF37" i="26"/>
  <c r="BE35" i="26"/>
  <c r="BD35" i="26"/>
  <c r="BC35" i="26"/>
  <c r="BB35" i="26"/>
  <c r="BF34" i="26"/>
  <c r="BF33" i="26"/>
  <c r="BE32" i="26"/>
  <c r="BD32" i="26"/>
  <c r="BC32" i="26"/>
  <c r="BB32" i="26"/>
  <c r="BF32" i="26" s="1"/>
  <c r="BF31" i="26"/>
  <c r="BF30" i="26"/>
  <c r="BF27" i="26"/>
  <c r="BF26" i="26"/>
  <c r="BF24" i="26"/>
  <c r="BF23" i="26"/>
  <c r="BF22" i="26"/>
  <c r="BE21" i="26"/>
  <c r="BE25" i="26" s="1"/>
  <c r="BE28" i="26" s="1"/>
  <c r="BD21" i="26"/>
  <c r="BD25" i="26" s="1"/>
  <c r="BD28" i="26" s="1"/>
  <c r="BC21" i="26"/>
  <c r="BC25" i="26" s="1"/>
  <c r="BC28" i="26" s="1"/>
  <c r="BB21" i="26"/>
  <c r="BB25" i="26" s="1"/>
  <c r="BF20" i="26"/>
  <c r="BF19" i="26"/>
  <c r="BF18" i="26"/>
  <c r="BF17" i="26"/>
  <c r="BE15" i="26"/>
  <c r="BD15" i="26"/>
  <c r="BC15" i="26"/>
  <c r="BB15" i="26"/>
  <c r="BF15" i="26" s="1"/>
  <c r="BF14" i="26"/>
  <c r="BF13" i="26"/>
  <c r="AZ39" i="26"/>
  <c r="AY39" i="26"/>
  <c r="AX39" i="26"/>
  <c r="AW39" i="26"/>
  <c r="BA38" i="26"/>
  <c r="BA37" i="26"/>
  <c r="AZ35" i="26"/>
  <c r="AY35" i="26"/>
  <c r="AX35" i="26"/>
  <c r="AW35" i="26"/>
  <c r="BA34" i="26"/>
  <c r="BA33" i="26"/>
  <c r="AZ32" i="26"/>
  <c r="AY32" i="26"/>
  <c r="AX32" i="26"/>
  <c r="AW32" i="26"/>
  <c r="BA32" i="26" s="1"/>
  <c r="BA31" i="26"/>
  <c r="BA30" i="26"/>
  <c r="BA27" i="26"/>
  <c r="BA26" i="26"/>
  <c r="BA24" i="26"/>
  <c r="BA23" i="26"/>
  <c r="BA22" i="26"/>
  <c r="AZ21" i="26"/>
  <c r="AZ25" i="26" s="1"/>
  <c r="AZ28" i="26" s="1"/>
  <c r="AY21" i="26"/>
  <c r="AY25" i="26" s="1"/>
  <c r="AY28" i="26" s="1"/>
  <c r="AX21" i="26"/>
  <c r="AX25" i="26" s="1"/>
  <c r="AX28" i="26" s="1"/>
  <c r="AW21" i="26"/>
  <c r="AW25" i="26" s="1"/>
  <c r="BA20" i="26"/>
  <c r="BA19" i="26"/>
  <c r="BA18" i="26"/>
  <c r="BA17" i="26"/>
  <c r="AZ15" i="26"/>
  <c r="AY15" i="26"/>
  <c r="AY36" i="26" s="1"/>
  <c r="AY40" i="26" s="1"/>
  <c r="AX15" i="26"/>
  <c r="AW15" i="26"/>
  <c r="BA14" i="26"/>
  <c r="BA13" i="26"/>
  <c r="AU39" i="26"/>
  <c r="AT39" i="26"/>
  <c r="AS39" i="26"/>
  <c r="AR39" i="26"/>
  <c r="AV38" i="26"/>
  <c r="AV37" i="26"/>
  <c r="AU35" i="26"/>
  <c r="AT35" i="26"/>
  <c r="AS35" i="26"/>
  <c r="AR35" i="26"/>
  <c r="AV34" i="26"/>
  <c r="AV33" i="26"/>
  <c r="AU32" i="26"/>
  <c r="AT32" i="26"/>
  <c r="AS32" i="26"/>
  <c r="AR32" i="26"/>
  <c r="AV32" i="26" s="1"/>
  <c r="AV31" i="26"/>
  <c r="AV30" i="26"/>
  <c r="AV27" i="26"/>
  <c r="AV26" i="26"/>
  <c r="AV24" i="26"/>
  <c r="AV23" i="26"/>
  <c r="AV22" i="26"/>
  <c r="AU21" i="26"/>
  <c r="AU25" i="26" s="1"/>
  <c r="AU28" i="26" s="1"/>
  <c r="AT21" i="26"/>
  <c r="AT25" i="26" s="1"/>
  <c r="AT28" i="26" s="1"/>
  <c r="AS21" i="26"/>
  <c r="AS25" i="26" s="1"/>
  <c r="AS28" i="26" s="1"/>
  <c r="AR21" i="26"/>
  <c r="AR25" i="26" s="1"/>
  <c r="AV20" i="26"/>
  <c r="AV19" i="26"/>
  <c r="AV18" i="26"/>
  <c r="AV17" i="26"/>
  <c r="AU15" i="26"/>
  <c r="AT15" i="26"/>
  <c r="AS15" i="26"/>
  <c r="AR15" i="26"/>
  <c r="AV15" i="26" s="1"/>
  <c r="AV14" i="26"/>
  <c r="AV13" i="26"/>
  <c r="AP39" i="26"/>
  <c r="AO39" i="26"/>
  <c r="AN39" i="26"/>
  <c r="AM39" i="26"/>
  <c r="AQ38" i="26"/>
  <c r="AQ37" i="26"/>
  <c r="AP35" i="26"/>
  <c r="AO35" i="26"/>
  <c r="AN35" i="26"/>
  <c r="AM35" i="26"/>
  <c r="AQ34" i="26"/>
  <c r="AQ33" i="26"/>
  <c r="AP32" i="26"/>
  <c r="AO32" i="26"/>
  <c r="AN32" i="26"/>
  <c r="AM32" i="26"/>
  <c r="AQ31" i="26"/>
  <c r="AQ30" i="26"/>
  <c r="AQ27" i="26"/>
  <c r="AQ26" i="26"/>
  <c r="AQ24" i="26"/>
  <c r="AQ23" i="26"/>
  <c r="AQ22" i="26"/>
  <c r="AP21" i="26"/>
  <c r="AP25" i="26" s="1"/>
  <c r="AP28" i="26" s="1"/>
  <c r="AO21" i="26"/>
  <c r="AO25" i="26" s="1"/>
  <c r="AO28" i="26" s="1"/>
  <c r="AN21" i="26"/>
  <c r="AN25" i="26" s="1"/>
  <c r="AN28" i="26" s="1"/>
  <c r="AM21" i="26"/>
  <c r="AM25" i="26" s="1"/>
  <c r="AQ20" i="26"/>
  <c r="AQ19" i="26"/>
  <c r="AQ18" i="26"/>
  <c r="AQ17" i="26"/>
  <c r="AP15" i="26"/>
  <c r="AO15" i="26"/>
  <c r="AN15" i="26"/>
  <c r="AM15" i="26"/>
  <c r="AQ15" i="26" s="1"/>
  <c r="AQ14" i="26"/>
  <c r="AQ13" i="26"/>
  <c r="AK39" i="26"/>
  <c r="AJ39" i="26"/>
  <c r="AI39" i="26"/>
  <c r="AH39" i="26"/>
  <c r="AL38" i="26"/>
  <c r="AL37" i="26"/>
  <c r="AK35" i="26"/>
  <c r="AJ35" i="26"/>
  <c r="AI35" i="26"/>
  <c r="AH35" i="26"/>
  <c r="AL34" i="26"/>
  <c r="AL33" i="26"/>
  <c r="AK32" i="26"/>
  <c r="AJ32" i="26"/>
  <c r="AI32" i="26"/>
  <c r="AH32" i="26"/>
  <c r="AL31" i="26"/>
  <c r="AL30" i="26"/>
  <c r="AL27" i="26"/>
  <c r="AL26" i="26"/>
  <c r="AL24" i="26"/>
  <c r="AL23" i="26"/>
  <c r="AL22" i="26"/>
  <c r="AK21" i="26"/>
  <c r="AK25" i="26" s="1"/>
  <c r="AK28" i="26" s="1"/>
  <c r="AJ21" i="26"/>
  <c r="AJ25" i="26" s="1"/>
  <c r="AJ28" i="26" s="1"/>
  <c r="AI21" i="26"/>
  <c r="AI25" i="26" s="1"/>
  <c r="AI28" i="26" s="1"/>
  <c r="AH21" i="26"/>
  <c r="AH25" i="26" s="1"/>
  <c r="AL20" i="26"/>
  <c r="AL19" i="26"/>
  <c r="AL18" i="26"/>
  <c r="AL17" i="26"/>
  <c r="AK15" i="26"/>
  <c r="AK36" i="26" s="1"/>
  <c r="AJ15" i="26"/>
  <c r="AI15" i="26"/>
  <c r="AH15" i="26"/>
  <c r="AL14" i="26"/>
  <c r="AL13" i="26"/>
  <c r="AF39" i="26"/>
  <c r="AE39" i="26"/>
  <c r="AD39" i="26"/>
  <c r="AC39" i="26"/>
  <c r="AG39" i="26" s="1"/>
  <c r="AG38" i="26"/>
  <c r="AG37" i="26"/>
  <c r="AF35" i="26"/>
  <c r="AE35" i="26"/>
  <c r="AD35" i="26"/>
  <c r="AC35" i="26"/>
  <c r="AG34" i="26"/>
  <c r="AG33" i="26"/>
  <c r="AF32" i="26"/>
  <c r="AE32" i="26"/>
  <c r="AD32" i="26"/>
  <c r="AC32" i="26"/>
  <c r="AG31" i="26"/>
  <c r="AG30" i="26"/>
  <c r="AG27" i="26"/>
  <c r="AG26" i="26"/>
  <c r="AG24" i="26"/>
  <c r="AG23" i="26"/>
  <c r="AG22" i="26"/>
  <c r="AF21" i="26"/>
  <c r="AF25" i="26" s="1"/>
  <c r="AF28" i="26" s="1"/>
  <c r="AE21" i="26"/>
  <c r="AE25" i="26" s="1"/>
  <c r="AE28" i="26" s="1"/>
  <c r="AD21" i="26"/>
  <c r="AD25" i="26" s="1"/>
  <c r="AD28" i="26" s="1"/>
  <c r="AC21" i="26"/>
  <c r="AC25" i="26" s="1"/>
  <c r="AG20" i="26"/>
  <c r="AG19" i="26"/>
  <c r="AG18" i="26"/>
  <c r="AG17" i="26"/>
  <c r="AF15" i="26"/>
  <c r="AF36" i="26" s="1"/>
  <c r="AE15" i="26"/>
  <c r="AE36" i="26" s="1"/>
  <c r="AE40" i="26" s="1"/>
  <c r="AD15" i="26"/>
  <c r="AC15" i="26"/>
  <c r="AG14" i="26"/>
  <c r="AG13" i="26"/>
  <c r="AA39" i="26"/>
  <c r="Z39" i="26"/>
  <c r="Y39" i="26"/>
  <c r="X39" i="26"/>
  <c r="AB39" i="26" s="1"/>
  <c r="AB38" i="26"/>
  <c r="AB37" i="26"/>
  <c r="AA35" i="26"/>
  <c r="Z35" i="26"/>
  <c r="Y35" i="26"/>
  <c r="X35" i="26"/>
  <c r="AB34" i="26"/>
  <c r="AB33" i="26"/>
  <c r="AA32" i="26"/>
  <c r="Z32" i="26"/>
  <c r="Y32" i="26"/>
  <c r="X32" i="26"/>
  <c r="AB31" i="26"/>
  <c r="AB30" i="26"/>
  <c r="AB27" i="26"/>
  <c r="AB26" i="26"/>
  <c r="AB24" i="26"/>
  <c r="AB23" i="26"/>
  <c r="AB22" i="26"/>
  <c r="AA21" i="26"/>
  <c r="AA25" i="26" s="1"/>
  <c r="AA28" i="26" s="1"/>
  <c r="Z21" i="26"/>
  <c r="Z25" i="26" s="1"/>
  <c r="Z28" i="26" s="1"/>
  <c r="Y21" i="26"/>
  <c r="Y25" i="26" s="1"/>
  <c r="Y28" i="26" s="1"/>
  <c r="X21" i="26"/>
  <c r="X25" i="26" s="1"/>
  <c r="AB20" i="26"/>
  <c r="AB19" i="26"/>
  <c r="AB18" i="26"/>
  <c r="AB17" i="26"/>
  <c r="AA15" i="26"/>
  <c r="Z15" i="26"/>
  <c r="Z36" i="26" s="1"/>
  <c r="Z40" i="26" s="1"/>
  <c r="Y15" i="26"/>
  <c r="X15" i="26"/>
  <c r="AB15" i="26" s="1"/>
  <c r="AB14" i="26"/>
  <c r="AB13" i="26"/>
  <c r="V39" i="26"/>
  <c r="U39" i="26"/>
  <c r="T39" i="26"/>
  <c r="S39" i="26"/>
  <c r="W38" i="26"/>
  <c r="W37" i="26"/>
  <c r="V35" i="26"/>
  <c r="U35" i="26"/>
  <c r="T35" i="26"/>
  <c r="S35" i="26"/>
  <c r="W35" i="26" s="1"/>
  <c r="W34" i="26"/>
  <c r="W33" i="26"/>
  <c r="V32" i="26"/>
  <c r="U32" i="26"/>
  <c r="T32" i="26"/>
  <c r="S32" i="26"/>
  <c r="W31" i="26"/>
  <c r="W30" i="26"/>
  <c r="W27" i="26"/>
  <c r="W26" i="26"/>
  <c r="W24" i="26"/>
  <c r="W23" i="26"/>
  <c r="W22" i="26"/>
  <c r="V21" i="26"/>
  <c r="V25" i="26" s="1"/>
  <c r="V28" i="26" s="1"/>
  <c r="U21" i="26"/>
  <c r="U25" i="26" s="1"/>
  <c r="U28" i="26" s="1"/>
  <c r="T21" i="26"/>
  <c r="T25" i="26" s="1"/>
  <c r="T28" i="26" s="1"/>
  <c r="T36" i="26" s="1"/>
  <c r="T40" i="26" s="1"/>
  <c r="S21" i="26"/>
  <c r="S25" i="26" s="1"/>
  <c r="W20" i="26"/>
  <c r="W19" i="26"/>
  <c r="W18" i="26"/>
  <c r="W17" i="26"/>
  <c r="V15" i="26"/>
  <c r="U15" i="26"/>
  <c r="T15" i="26"/>
  <c r="S15" i="26"/>
  <c r="W14" i="26"/>
  <c r="W13" i="26"/>
  <c r="Q39" i="26"/>
  <c r="P39" i="26"/>
  <c r="O39" i="26"/>
  <c r="N39" i="26"/>
  <c r="R38" i="26"/>
  <c r="R37" i="26"/>
  <c r="Q35" i="26"/>
  <c r="P35" i="26"/>
  <c r="O35" i="26"/>
  <c r="N35" i="26"/>
  <c r="R35" i="26" s="1"/>
  <c r="R34" i="26"/>
  <c r="R33" i="26"/>
  <c r="Q32" i="26"/>
  <c r="P32" i="26"/>
  <c r="O32" i="26"/>
  <c r="N32" i="26"/>
  <c r="R31" i="26"/>
  <c r="R30" i="26"/>
  <c r="R27" i="26"/>
  <c r="R26" i="26"/>
  <c r="R24" i="26"/>
  <c r="R23" i="26"/>
  <c r="R22" i="26"/>
  <c r="Q21" i="26"/>
  <c r="Q25" i="26" s="1"/>
  <c r="Q28" i="26" s="1"/>
  <c r="P21" i="26"/>
  <c r="P25" i="26" s="1"/>
  <c r="P28" i="26" s="1"/>
  <c r="O21" i="26"/>
  <c r="O25" i="26" s="1"/>
  <c r="O28" i="26" s="1"/>
  <c r="N21" i="26"/>
  <c r="N25" i="26" s="1"/>
  <c r="R20" i="26"/>
  <c r="R19" i="26"/>
  <c r="R18" i="26"/>
  <c r="R17" i="26"/>
  <c r="Q15" i="26"/>
  <c r="P15" i="26"/>
  <c r="P36" i="26" s="1"/>
  <c r="O15" i="26"/>
  <c r="O36" i="26" s="1"/>
  <c r="O40" i="26" s="1"/>
  <c r="N15" i="26"/>
  <c r="R14" i="26"/>
  <c r="R13" i="26"/>
  <c r="CD46" i="18"/>
  <c r="CC46" i="18"/>
  <c r="CB46" i="18"/>
  <c r="CA46" i="18"/>
  <c r="BY46" i="18"/>
  <c r="BX46" i="18"/>
  <c r="BW46" i="18"/>
  <c r="BV46" i="18"/>
  <c r="CE45" i="18"/>
  <c r="BZ45" i="18"/>
  <c r="CE44" i="18"/>
  <c r="BZ44" i="18"/>
  <c r="CD42" i="18"/>
  <c r="CC42" i="18"/>
  <c r="CB42" i="18"/>
  <c r="CA42" i="18"/>
  <c r="BY42" i="18"/>
  <c r="BX42" i="18"/>
  <c r="BW42" i="18"/>
  <c r="BV42" i="18"/>
  <c r="CE41" i="18"/>
  <c r="BZ41" i="18"/>
  <c r="CE40" i="18"/>
  <c r="BZ40" i="18"/>
  <c r="CD39" i="18"/>
  <c r="CC39" i="18"/>
  <c r="CB39" i="18"/>
  <c r="CA39" i="18"/>
  <c r="BY39" i="18"/>
  <c r="BX39" i="18"/>
  <c r="BW39" i="18"/>
  <c r="BV39" i="18"/>
  <c r="CE38" i="18"/>
  <c r="BZ38" i="18"/>
  <c r="CE37" i="18"/>
  <c r="BZ37" i="18"/>
  <c r="BZ39" i="18" s="1"/>
  <c r="CE36" i="18"/>
  <c r="BZ36" i="18"/>
  <c r="CE33" i="18"/>
  <c r="BZ33" i="18"/>
  <c r="CE32" i="18"/>
  <c r="BZ32" i="18"/>
  <c r="CE31" i="18"/>
  <c r="BZ31" i="18"/>
  <c r="CD25" i="18"/>
  <c r="CC25" i="18"/>
  <c r="CB25" i="18"/>
  <c r="CA25" i="18"/>
  <c r="BY25" i="18"/>
  <c r="BX25" i="18"/>
  <c r="BW25" i="18"/>
  <c r="BV25" i="18"/>
  <c r="CE24" i="18"/>
  <c r="BZ24" i="18"/>
  <c r="CE23" i="18"/>
  <c r="BZ23" i="18"/>
  <c r="CE22" i="18"/>
  <c r="BZ22" i="18"/>
  <c r="CE21" i="18"/>
  <c r="BZ21" i="18"/>
  <c r="BZ25" i="18" s="1"/>
  <c r="CD19" i="18"/>
  <c r="CD30" i="18" s="1"/>
  <c r="CC19" i="18"/>
  <c r="CB19" i="18"/>
  <c r="CA19" i="18"/>
  <c r="BY19" i="18"/>
  <c r="BX19" i="18"/>
  <c r="BW19" i="18"/>
  <c r="BW30" i="18" s="1"/>
  <c r="BV19" i="18"/>
  <c r="BV30" i="18" s="1"/>
  <c r="CE18" i="18"/>
  <c r="BZ18" i="18"/>
  <c r="BZ17" i="18"/>
  <c r="CE16" i="18"/>
  <c r="BZ16" i="18"/>
  <c r="CD13" i="18"/>
  <c r="CC13" i="18"/>
  <c r="CB13" i="18"/>
  <c r="CA13" i="18"/>
  <c r="BY13" i="18"/>
  <c r="BX13" i="18"/>
  <c r="BW13" i="18"/>
  <c r="BV13" i="18"/>
  <c r="CE12" i="18"/>
  <c r="BZ12" i="18"/>
  <c r="CE11" i="18"/>
  <c r="BZ11" i="18"/>
  <c r="BT46" i="18"/>
  <c r="BS46" i="18"/>
  <c r="BR46" i="18"/>
  <c r="BQ46" i="18"/>
  <c r="BO46" i="18"/>
  <c r="BN46" i="18"/>
  <c r="BM46" i="18"/>
  <c r="BL46" i="18"/>
  <c r="BU45" i="18"/>
  <c r="BP45" i="18"/>
  <c r="BU44" i="18"/>
  <c r="BP44" i="18"/>
  <c r="BT42" i="18"/>
  <c r="BS42" i="18"/>
  <c r="BR42" i="18"/>
  <c r="BQ42" i="18"/>
  <c r="BO42" i="18"/>
  <c r="BN42" i="18"/>
  <c r="BM42" i="18"/>
  <c r="BL42" i="18"/>
  <c r="BU41" i="18"/>
  <c r="BP41" i="18"/>
  <c r="BU40" i="18"/>
  <c r="BP40" i="18"/>
  <c r="BT39" i="18"/>
  <c r="BS39" i="18"/>
  <c r="BR39" i="18"/>
  <c r="BQ39" i="18"/>
  <c r="BO39" i="18"/>
  <c r="BN39" i="18"/>
  <c r="BM39" i="18"/>
  <c r="BL39" i="18"/>
  <c r="BU38" i="18"/>
  <c r="BP38" i="18"/>
  <c r="BU37" i="18"/>
  <c r="BP37" i="18"/>
  <c r="BU36" i="18"/>
  <c r="BU39" i="18" s="1"/>
  <c r="BP36" i="18"/>
  <c r="BU33" i="18"/>
  <c r="BP33" i="18"/>
  <c r="BU32" i="18"/>
  <c r="BP32" i="18"/>
  <c r="BU31" i="18"/>
  <c r="BP31" i="18"/>
  <c r="BT25" i="18"/>
  <c r="BS25" i="18"/>
  <c r="BR25" i="18"/>
  <c r="BQ25" i="18"/>
  <c r="BO25" i="18"/>
  <c r="BN25" i="18"/>
  <c r="BM25" i="18"/>
  <c r="BL25" i="18"/>
  <c r="BU24" i="18"/>
  <c r="BP24" i="18"/>
  <c r="BU23" i="18"/>
  <c r="BP23" i="18"/>
  <c r="BU22" i="18"/>
  <c r="BP22" i="18"/>
  <c r="BU21" i="18"/>
  <c r="BU25" i="18" s="1"/>
  <c r="BP21" i="18"/>
  <c r="BT19" i="18"/>
  <c r="BT30" i="18" s="1"/>
  <c r="BS19" i="18"/>
  <c r="BR19" i="18"/>
  <c r="BQ19" i="18"/>
  <c r="BO19" i="18"/>
  <c r="BN19" i="18"/>
  <c r="BM19" i="18"/>
  <c r="BL19" i="18"/>
  <c r="BL30" i="18" s="1"/>
  <c r="BU18" i="18"/>
  <c r="BP18" i="18"/>
  <c r="BU17" i="18"/>
  <c r="BP17" i="18"/>
  <c r="BU16" i="18"/>
  <c r="BP16" i="18"/>
  <c r="BP19" i="18" s="1"/>
  <c r="BT13" i="18"/>
  <c r="BS13" i="18"/>
  <c r="BR13" i="18"/>
  <c r="BQ13" i="18"/>
  <c r="BO13" i="18"/>
  <c r="BN13" i="18"/>
  <c r="BM13" i="18"/>
  <c r="BL13" i="18"/>
  <c r="BU12" i="18"/>
  <c r="BP12" i="18"/>
  <c r="BU11" i="18"/>
  <c r="BP11" i="18"/>
  <c r="BJ46" i="18"/>
  <c r="BI46" i="18"/>
  <c r="BH46" i="18"/>
  <c r="BG46" i="18"/>
  <c r="BE46" i="18"/>
  <c r="BD46" i="18"/>
  <c r="BC46" i="18"/>
  <c r="BB46" i="18"/>
  <c r="BK45" i="18"/>
  <c r="BF45" i="18"/>
  <c r="BK44" i="18"/>
  <c r="BF44" i="18"/>
  <c r="BJ42" i="18"/>
  <c r="BI42" i="18"/>
  <c r="BH42" i="18"/>
  <c r="BG42" i="18"/>
  <c r="BE42" i="18"/>
  <c r="BD42" i="18"/>
  <c r="BC42" i="18"/>
  <c r="BB42" i="18"/>
  <c r="BK41" i="18"/>
  <c r="BF41" i="18"/>
  <c r="BK40" i="18"/>
  <c r="BF40" i="18"/>
  <c r="BJ39" i="18"/>
  <c r="BI39" i="18"/>
  <c r="BH39" i="18"/>
  <c r="BG39" i="18"/>
  <c r="BE39" i="18"/>
  <c r="BD39" i="18"/>
  <c r="BC39" i="18"/>
  <c r="BB39" i="18"/>
  <c r="BK38" i="18"/>
  <c r="BF38" i="18"/>
  <c r="BK37" i="18"/>
  <c r="BF37" i="18"/>
  <c r="BK36" i="18"/>
  <c r="BF36" i="18"/>
  <c r="BK33" i="18"/>
  <c r="BF33" i="18"/>
  <c r="BK32" i="18"/>
  <c r="BF32" i="18"/>
  <c r="BK31" i="18"/>
  <c r="BF31" i="18"/>
  <c r="BJ25" i="18"/>
  <c r="BI25" i="18"/>
  <c r="BH25" i="18"/>
  <c r="BG25" i="18"/>
  <c r="BE25" i="18"/>
  <c r="BD25" i="18"/>
  <c r="BC25" i="18"/>
  <c r="BB25" i="18"/>
  <c r="BK24" i="18"/>
  <c r="BF24" i="18"/>
  <c r="BK23" i="18"/>
  <c r="BF23" i="18"/>
  <c r="BK22" i="18"/>
  <c r="BF22" i="18"/>
  <c r="BK21" i="18"/>
  <c r="BF21" i="18"/>
  <c r="BJ19" i="18"/>
  <c r="BI19" i="18"/>
  <c r="BH19" i="18"/>
  <c r="BG19" i="18"/>
  <c r="BE19" i="18"/>
  <c r="BD19" i="18"/>
  <c r="BC19" i="18"/>
  <c r="BB19" i="18"/>
  <c r="BK18" i="18"/>
  <c r="BF18" i="18"/>
  <c r="BK17" i="18"/>
  <c r="BF17" i="18"/>
  <c r="BK16" i="18"/>
  <c r="BF16" i="18"/>
  <c r="BJ13" i="18"/>
  <c r="BI13" i="18"/>
  <c r="BH13" i="18"/>
  <c r="BG13" i="18"/>
  <c r="BE13" i="18"/>
  <c r="BD13" i="18"/>
  <c r="BC13" i="18"/>
  <c r="BB13" i="18"/>
  <c r="BK12" i="18"/>
  <c r="BF12" i="18"/>
  <c r="BK11" i="18"/>
  <c r="BF11" i="18"/>
  <c r="AZ46" i="18"/>
  <c r="AY46" i="18"/>
  <c r="AX46" i="18"/>
  <c r="AW46" i="18"/>
  <c r="AU46" i="18"/>
  <c r="AT46" i="18"/>
  <c r="AS46" i="18"/>
  <c r="AR46" i="18"/>
  <c r="BA45" i="18"/>
  <c r="AV45" i="18"/>
  <c r="BA44" i="18"/>
  <c r="AV44" i="18"/>
  <c r="AZ42" i="18"/>
  <c r="AY42" i="18"/>
  <c r="AX42" i="18"/>
  <c r="AW42" i="18"/>
  <c r="AU42" i="18"/>
  <c r="AT42" i="18"/>
  <c r="AS42" i="18"/>
  <c r="AR42" i="18"/>
  <c r="BA41" i="18"/>
  <c r="AV41" i="18"/>
  <c r="BA40" i="18"/>
  <c r="AV40" i="18"/>
  <c r="AZ39" i="18"/>
  <c r="AY39" i="18"/>
  <c r="AX39" i="18"/>
  <c r="AW39" i="18"/>
  <c r="AU39" i="18"/>
  <c r="AT39" i="18"/>
  <c r="AS39" i="18"/>
  <c r="AR39" i="18"/>
  <c r="BA38" i="18"/>
  <c r="AV38" i="18"/>
  <c r="BA37" i="18"/>
  <c r="AV37" i="18"/>
  <c r="BA36" i="18"/>
  <c r="AV36" i="18"/>
  <c r="BA33" i="18"/>
  <c r="AV33" i="18"/>
  <c r="BA32" i="18"/>
  <c r="AV32" i="18"/>
  <c r="BA31" i="18"/>
  <c r="AV31" i="18"/>
  <c r="AZ25" i="18"/>
  <c r="AY25" i="18"/>
  <c r="AX25" i="18"/>
  <c r="AW25" i="18"/>
  <c r="AU25" i="18"/>
  <c r="AT25" i="18"/>
  <c r="AS25" i="18"/>
  <c r="AR25" i="18"/>
  <c r="BA24" i="18"/>
  <c r="AV24" i="18"/>
  <c r="BA23" i="18"/>
  <c r="AV23" i="18"/>
  <c r="BA22" i="18"/>
  <c r="AV22" i="18"/>
  <c r="BA21" i="18"/>
  <c r="BA25" i="18" s="1"/>
  <c r="AV21" i="18"/>
  <c r="AZ19" i="18"/>
  <c r="AZ30" i="18" s="1"/>
  <c r="AY19" i="18"/>
  <c r="AX19" i="18"/>
  <c r="AW19" i="18"/>
  <c r="AU19" i="18"/>
  <c r="AT19" i="18"/>
  <c r="AS19" i="18"/>
  <c r="AR19" i="18"/>
  <c r="AR30" i="18" s="1"/>
  <c r="BA18" i="18"/>
  <c r="AV18" i="18"/>
  <c r="BA17" i="18"/>
  <c r="AV17" i="18"/>
  <c r="BA16" i="18"/>
  <c r="AV16" i="18"/>
  <c r="AZ13" i="18"/>
  <c r="AY13" i="18"/>
  <c r="AX13" i="18"/>
  <c r="AW13" i="18"/>
  <c r="AU13" i="18"/>
  <c r="AT13" i="18"/>
  <c r="AS13" i="18"/>
  <c r="AR13" i="18"/>
  <c r="BA12" i="18"/>
  <c r="AV12" i="18"/>
  <c r="BA11" i="18"/>
  <c r="AV11" i="18"/>
  <c r="AP46" i="18"/>
  <c r="AO46" i="18"/>
  <c r="AN46" i="18"/>
  <c r="AM46" i="18"/>
  <c r="AK46" i="18"/>
  <c r="AJ46" i="18"/>
  <c r="AI46" i="18"/>
  <c r="AH46" i="18"/>
  <c r="AQ45" i="18"/>
  <c r="AL45" i="18"/>
  <c r="AQ44" i="18"/>
  <c r="AL44" i="18"/>
  <c r="AP42" i="18"/>
  <c r="AO42" i="18"/>
  <c r="AN42" i="18"/>
  <c r="AM42" i="18"/>
  <c r="AK42" i="18"/>
  <c r="AJ42" i="18"/>
  <c r="AI42" i="18"/>
  <c r="AH42" i="18"/>
  <c r="AQ41" i="18"/>
  <c r="AL41" i="18"/>
  <c r="AQ40" i="18"/>
  <c r="AL40" i="18"/>
  <c r="AP39" i="18"/>
  <c r="AO39" i="18"/>
  <c r="AN39" i="18"/>
  <c r="AM39" i="18"/>
  <c r="AK39" i="18"/>
  <c r="AJ39" i="18"/>
  <c r="AI39" i="18"/>
  <c r="AH39" i="18"/>
  <c r="AQ38" i="18"/>
  <c r="AL38" i="18"/>
  <c r="AQ37" i="18"/>
  <c r="AL37" i="18"/>
  <c r="AQ36" i="18"/>
  <c r="AQ39" i="18" s="1"/>
  <c r="AL36" i="18"/>
  <c r="AQ33" i="18"/>
  <c r="AL33" i="18"/>
  <c r="AQ32" i="18"/>
  <c r="AL32" i="18"/>
  <c r="AQ31" i="18"/>
  <c r="AL31" i="18"/>
  <c r="AP25" i="18"/>
  <c r="AO25" i="18"/>
  <c r="AN25" i="18"/>
  <c r="AM25" i="18"/>
  <c r="AK25" i="18"/>
  <c r="AJ25" i="18"/>
  <c r="AI25" i="18"/>
  <c r="AH25" i="18"/>
  <c r="AQ24" i="18"/>
  <c r="AL24" i="18"/>
  <c r="AQ23" i="18"/>
  <c r="AL23" i="18"/>
  <c r="AQ22" i="18"/>
  <c r="AL22" i="18"/>
  <c r="AQ21" i="18"/>
  <c r="AL21" i="18"/>
  <c r="AP19" i="18"/>
  <c r="AP30" i="18" s="1"/>
  <c r="AO19" i="18"/>
  <c r="AN19" i="18"/>
  <c r="AM19" i="18"/>
  <c r="AK19" i="18"/>
  <c r="AJ19" i="18"/>
  <c r="AI19" i="18"/>
  <c r="AH19" i="18"/>
  <c r="AH30" i="18" s="1"/>
  <c r="AQ18" i="18"/>
  <c r="AL18" i="18"/>
  <c r="AQ17" i="18"/>
  <c r="AL17" i="18"/>
  <c r="AQ16" i="18"/>
  <c r="AL16" i="18"/>
  <c r="AP13" i="18"/>
  <c r="AO13" i="18"/>
  <c r="AN13" i="18"/>
  <c r="AM13" i="18"/>
  <c r="AK13" i="18"/>
  <c r="AJ13" i="18"/>
  <c r="AI13" i="18"/>
  <c r="AH13" i="18"/>
  <c r="AQ12" i="18"/>
  <c r="AL12" i="18"/>
  <c r="AQ11" i="18"/>
  <c r="AL11" i="18"/>
  <c r="AF46" i="18"/>
  <c r="AE46" i="18"/>
  <c r="AD46" i="18"/>
  <c r="AC46" i="18"/>
  <c r="AA46" i="18"/>
  <c r="Z46" i="18"/>
  <c r="Y46" i="18"/>
  <c r="X46" i="18"/>
  <c r="AG45" i="18"/>
  <c r="AB45" i="18"/>
  <c r="AG44" i="18"/>
  <c r="AB44" i="18"/>
  <c r="AF42" i="18"/>
  <c r="AE42" i="18"/>
  <c r="AD42" i="18"/>
  <c r="AC42" i="18"/>
  <c r="AA42" i="18"/>
  <c r="Z42" i="18"/>
  <c r="Y42" i="18"/>
  <c r="X42" i="18"/>
  <c r="AG41" i="18"/>
  <c r="AB41" i="18"/>
  <c r="AG40" i="18"/>
  <c r="AB40" i="18"/>
  <c r="AF39" i="18"/>
  <c r="AE39" i="18"/>
  <c r="AD39" i="18"/>
  <c r="AC39" i="18"/>
  <c r="AA39" i="18"/>
  <c r="Z39" i="18"/>
  <c r="Y39" i="18"/>
  <c r="X39" i="18"/>
  <c r="AG38" i="18"/>
  <c r="AB38" i="18"/>
  <c r="AG37" i="18"/>
  <c r="AB37" i="18"/>
  <c r="AG36" i="18"/>
  <c r="AB36" i="18"/>
  <c r="AG33" i="18"/>
  <c r="AB33" i="18"/>
  <c r="AG32" i="18"/>
  <c r="AB32" i="18"/>
  <c r="AG31" i="18"/>
  <c r="AB31" i="18"/>
  <c r="AF25" i="18"/>
  <c r="AE25" i="18"/>
  <c r="AD25" i="18"/>
  <c r="AC25" i="18"/>
  <c r="AA25" i="18"/>
  <c r="Z25" i="18"/>
  <c r="Y25" i="18"/>
  <c r="X25" i="18"/>
  <c r="AG24" i="18"/>
  <c r="AB24" i="18"/>
  <c r="AG23" i="18"/>
  <c r="AB23" i="18"/>
  <c r="AG22" i="18"/>
  <c r="AB22" i="18"/>
  <c r="AG21" i="18"/>
  <c r="AB21" i="18"/>
  <c r="AF19" i="18"/>
  <c r="AF30" i="18" s="1"/>
  <c r="AE19" i="18"/>
  <c r="AD19" i="18"/>
  <c r="AC19" i="18"/>
  <c r="AC30" i="18" s="1"/>
  <c r="AA19" i="18"/>
  <c r="Z19" i="18"/>
  <c r="Y19" i="18"/>
  <c r="Y30" i="18" s="1"/>
  <c r="X19" i="18"/>
  <c r="X30" i="18" s="1"/>
  <c r="AG18" i="18"/>
  <c r="AB18" i="18"/>
  <c r="AG17" i="18"/>
  <c r="AB17" i="18"/>
  <c r="AG16" i="18"/>
  <c r="AB16" i="18"/>
  <c r="AB19" i="18" s="1"/>
  <c r="AF13" i="18"/>
  <c r="AE13" i="18"/>
  <c r="AD13" i="18"/>
  <c r="AC13" i="18"/>
  <c r="AA13" i="18"/>
  <c r="Z13" i="18"/>
  <c r="Y13" i="18"/>
  <c r="X13" i="18"/>
  <c r="AG12" i="18"/>
  <c r="AB12" i="18"/>
  <c r="AG11" i="18"/>
  <c r="AB11" i="18"/>
  <c r="V46" i="18"/>
  <c r="U46" i="18"/>
  <c r="T46" i="18"/>
  <c r="S46" i="18"/>
  <c r="Q46" i="18"/>
  <c r="P46" i="18"/>
  <c r="O46" i="18"/>
  <c r="N46" i="18"/>
  <c r="W45" i="18"/>
  <c r="R45" i="18"/>
  <c r="W44" i="18"/>
  <c r="R44" i="18"/>
  <c r="V42" i="18"/>
  <c r="U42" i="18"/>
  <c r="T42" i="18"/>
  <c r="S42" i="18"/>
  <c r="Q42" i="18"/>
  <c r="P42" i="18"/>
  <c r="O42" i="18"/>
  <c r="N42" i="18"/>
  <c r="W41" i="18"/>
  <c r="R41" i="18"/>
  <c r="W40" i="18"/>
  <c r="R40" i="18"/>
  <c r="V39" i="18"/>
  <c r="U39" i="18"/>
  <c r="T39" i="18"/>
  <c r="S39" i="18"/>
  <c r="Q39" i="18"/>
  <c r="P39" i="18"/>
  <c r="O39" i="18"/>
  <c r="N39" i="18"/>
  <c r="W38" i="18"/>
  <c r="R38" i="18"/>
  <c r="W37" i="18"/>
  <c r="R37" i="18"/>
  <c r="R39" i="18" s="1"/>
  <c r="W36" i="18"/>
  <c r="R36" i="18"/>
  <c r="W33" i="18"/>
  <c r="R33" i="18"/>
  <c r="W32" i="18"/>
  <c r="R32" i="18"/>
  <c r="W31" i="18"/>
  <c r="R31" i="18"/>
  <c r="V25" i="18"/>
  <c r="U25" i="18"/>
  <c r="T25" i="18"/>
  <c r="S25" i="18"/>
  <c r="Q25" i="18"/>
  <c r="P25" i="18"/>
  <c r="O25" i="18"/>
  <c r="N25" i="18"/>
  <c r="W24" i="18"/>
  <c r="R24" i="18"/>
  <c r="W23" i="18"/>
  <c r="R23" i="18"/>
  <c r="W22" i="18"/>
  <c r="R22" i="18"/>
  <c r="W21" i="18"/>
  <c r="W25" i="18" s="1"/>
  <c r="R21" i="18"/>
  <c r="V19" i="18"/>
  <c r="V30" i="18" s="1"/>
  <c r="U19" i="18"/>
  <c r="U30" i="18" s="1"/>
  <c r="T19" i="18"/>
  <c r="S19" i="18"/>
  <c r="Q19" i="18"/>
  <c r="Q30" i="18" s="1"/>
  <c r="P19" i="18"/>
  <c r="O19" i="18"/>
  <c r="N19" i="18"/>
  <c r="N30" i="18" s="1"/>
  <c r="W18" i="18"/>
  <c r="R18" i="18"/>
  <c r="W17" i="18"/>
  <c r="R17" i="18"/>
  <c r="W16" i="18"/>
  <c r="R16" i="18"/>
  <c r="R19" i="18" s="1"/>
  <c r="V13" i="18"/>
  <c r="U13" i="18"/>
  <c r="T13" i="18"/>
  <c r="S13" i="18"/>
  <c r="Q13" i="18"/>
  <c r="P13" i="18"/>
  <c r="O13" i="18"/>
  <c r="N13" i="18"/>
  <c r="W12" i="18"/>
  <c r="R12" i="18"/>
  <c r="W11" i="18"/>
  <c r="R11" i="18"/>
  <c r="H52" i="17"/>
  <c r="G52" i="17"/>
  <c r="F52" i="17"/>
  <c r="E52" i="17"/>
  <c r="I52" i="17" s="1"/>
  <c r="D52" i="17"/>
  <c r="I51" i="17"/>
  <c r="I50" i="17"/>
  <c r="H48" i="17"/>
  <c r="G48" i="17"/>
  <c r="F48" i="17"/>
  <c r="E48" i="17"/>
  <c r="I48" i="17" s="1"/>
  <c r="I47" i="17"/>
  <c r="I46" i="17"/>
  <c r="I45" i="17"/>
  <c r="H44" i="17"/>
  <c r="G44" i="17"/>
  <c r="F44" i="17"/>
  <c r="E44" i="17"/>
  <c r="D44" i="17"/>
  <c r="I43" i="17"/>
  <c r="I42" i="17"/>
  <c r="I41" i="17"/>
  <c r="I38" i="17"/>
  <c r="I37" i="17"/>
  <c r="I36" i="17"/>
  <c r="I34" i="17"/>
  <c r="H33" i="17"/>
  <c r="G33" i="17"/>
  <c r="F33" i="17"/>
  <c r="E33" i="17"/>
  <c r="D33" i="17"/>
  <c r="D35" i="17" s="1"/>
  <c r="I32" i="17"/>
  <c r="I31" i="17"/>
  <c r="I30" i="17"/>
  <c r="I29" i="17"/>
  <c r="I28" i="17"/>
  <c r="I27" i="17"/>
  <c r="H15" i="17"/>
  <c r="G15" i="17"/>
  <c r="F15" i="17"/>
  <c r="E15" i="17"/>
  <c r="D15" i="17"/>
  <c r="I14" i="17"/>
  <c r="I13" i="17"/>
  <c r="F20" i="38"/>
  <c r="D64" i="38"/>
  <c r="D63" i="38"/>
  <c r="D62" i="38"/>
  <c r="D58" i="38"/>
  <c r="D57" i="38"/>
  <c r="D59" i="38" s="1"/>
  <c r="D51" i="38"/>
  <c r="D50" i="38"/>
  <c r="D49" i="38"/>
  <c r="D45" i="38"/>
  <c r="D44" i="38"/>
  <c r="D43" i="38"/>
  <c r="D36" i="38"/>
  <c r="D35" i="38"/>
  <c r="D34" i="38"/>
  <c r="D30" i="38"/>
  <c r="D29" i="38"/>
  <c r="D28" i="38"/>
  <c r="T19" i="38"/>
  <c r="S19" i="38"/>
  <c r="R19" i="38"/>
  <c r="Q19" i="38"/>
  <c r="P19" i="38"/>
  <c r="O19" i="38"/>
  <c r="N19" i="38"/>
  <c r="M19" i="38"/>
  <c r="L19" i="38"/>
  <c r="K19" i="38"/>
  <c r="J19" i="38"/>
  <c r="I19" i="38"/>
  <c r="H19" i="38"/>
  <c r="G19" i="38"/>
  <c r="F19" i="38"/>
  <c r="T18" i="38"/>
  <c r="S18" i="38"/>
  <c r="R18" i="38"/>
  <c r="Q18" i="38"/>
  <c r="P18" i="38"/>
  <c r="O18" i="38"/>
  <c r="N18" i="38"/>
  <c r="M18" i="38"/>
  <c r="L18" i="38"/>
  <c r="K18" i="38"/>
  <c r="J18" i="38"/>
  <c r="I18" i="38"/>
  <c r="H18" i="38"/>
  <c r="G18" i="38"/>
  <c r="F18" i="38"/>
  <c r="T17" i="38"/>
  <c r="S17" i="38"/>
  <c r="R17" i="38"/>
  <c r="Q17" i="38"/>
  <c r="P17" i="38"/>
  <c r="O17" i="38"/>
  <c r="N17" i="38"/>
  <c r="M17" i="38"/>
  <c r="L17" i="38"/>
  <c r="K17" i="38"/>
  <c r="J17" i="38"/>
  <c r="I17" i="38"/>
  <c r="H17" i="38"/>
  <c r="G17" i="38"/>
  <c r="F17" i="38"/>
  <c r="T13" i="38"/>
  <c r="S13" i="38"/>
  <c r="R13" i="38"/>
  <c r="Q13" i="38"/>
  <c r="P13" i="38"/>
  <c r="O13" i="38"/>
  <c r="N13" i="38"/>
  <c r="M13" i="38"/>
  <c r="L13" i="38"/>
  <c r="K13" i="38"/>
  <c r="J13" i="38"/>
  <c r="I13" i="38"/>
  <c r="H13" i="38"/>
  <c r="G13" i="38"/>
  <c r="F13" i="38"/>
  <c r="T12" i="38"/>
  <c r="S12" i="38"/>
  <c r="R12" i="38"/>
  <c r="Q12" i="38"/>
  <c r="P12" i="38"/>
  <c r="O12" i="38"/>
  <c r="N12" i="38"/>
  <c r="M12" i="38"/>
  <c r="L12" i="38"/>
  <c r="K12" i="38"/>
  <c r="J12" i="38"/>
  <c r="I12" i="38"/>
  <c r="H12" i="38"/>
  <c r="G12" i="38"/>
  <c r="F12" i="38"/>
  <c r="T11" i="38"/>
  <c r="S11" i="38"/>
  <c r="R11" i="38"/>
  <c r="Q11" i="38"/>
  <c r="P11" i="38"/>
  <c r="O11" i="38"/>
  <c r="N11" i="38"/>
  <c r="M11" i="38"/>
  <c r="L11" i="38"/>
  <c r="K11" i="38"/>
  <c r="J11" i="38"/>
  <c r="I11" i="38"/>
  <c r="H11" i="38"/>
  <c r="G11" i="38"/>
  <c r="F11" i="38"/>
  <c r="E19" i="38"/>
  <c r="E18" i="38"/>
  <c r="E17" i="38"/>
  <c r="E13" i="38"/>
  <c r="E12" i="38"/>
  <c r="E11" i="38"/>
  <c r="F35" i="17" l="1"/>
  <c r="F39" i="17" s="1"/>
  <c r="F49" i="17" s="1"/>
  <c r="F53" i="17" s="1"/>
  <c r="O30" i="18"/>
  <c r="O34" i="18" s="1"/>
  <c r="O43" i="18" s="1"/>
  <c r="O47" i="18" s="1"/>
  <c r="AA30" i="18"/>
  <c r="AA34" i="18" s="1"/>
  <c r="AA43" i="18" s="1"/>
  <c r="AA47" i="18" s="1"/>
  <c r="AN34" i="18"/>
  <c r="AN30" i="18"/>
  <c r="BA39" i="18"/>
  <c r="BC34" i="18"/>
  <c r="BC30" i="18"/>
  <c r="BK25" i="18"/>
  <c r="BO30" i="18"/>
  <c r="BO34" i="18" s="1"/>
  <c r="BO43" i="18" s="1"/>
  <c r="CB34" i="18"/>
  <c r="CB43" i="18" s="1"/>
  <c r="CB47" i="18" s="1"/>
  <c r="CB30" i="18"/>
  <c r="R39" i="26"/>
  <c r="U36" i="26"/>
  <c r="U40" i="26" s="1"/>
  <c r="AG15" i="26"/>
  <c r="AK40" i="26"/>
  <c r="AL32" i="26"/>
  <c r="AS36" i="26"/>
  <c r="AS40" i="26" s="1"/>
  <c r="AV35" i="26"/>
  <c r="BK15" i="26"/>
  <c r="BO40" i="26"/>
  <c r="BP32" i="26"/>
  <c r="BW36" i="26"/>
  <c r="BW40" i="26" s="1"/>
  <c r="BZ35" i="26"/>
  <c r="L25" i="19"/>
  <c r="Z36" i="19"/>
  <c r="Z40" i="19" s="1"/>
  <c r="AB25" i="19"/>
  <c r="AE25" i="19" s="1"/>
  <c r="AE32" i="19"/>
  <c r="AI35" i="19"/>
  <c r="AM39" i="19"/>
  <c r="AQ21" i="19"/>
  <c r="AY35" i="19"/>
  <c r="BK35" i="19"/>
  <c r="R29" i="20"/>
  <c r="R32" i="20" s="1"/>
  <c r="R40" i="20" s="1"/>
  <c r="R44" i="20" s="1"/>
  <c r="W25" i="20"/>
  <c r="AE13" i="20"/>
  <c r="AE36" i="20"/>
  <c r="AJ40" i="20"/>
  <c r="AJ44" i="20" s="1"/>
  <c r="AM43" i="20"/>
  <c r="AT40" i="20"/>
  <c r="AT44" i="20" s="1"/>
  <c r="AU25" i="20"/>
  <c r="BE40" i="20"/>
  <c r="BE44" i="20" s="1"/>
  <c r="BC36" i="20"/>
  <c r="BK19" i="20"/>
  <c r="BK39" i="20"/>
  <c r="AZ36" i="26"/>
  <c r="AZ40" i="26" s="1"/>
  <c r="G39" i="17"/>
  <c r="G49" i="17" s="1"/>
  <c r="G53" i="17" s="1"/>
  <c r="G35" i="17"/>
  <c r="P30" i="18"/>
  <c r="P34" i="18" s="1"/>
  <c r="P43" i="18" s="1"/>
  <c r="P47" i="18" s="1"/>
  <c r="AO34" i="18"/>
  <c r="AO30" i="18"/>
  <c r="AV25" i="18"/>
  <c r="AV39" i="18"/>
  <c r="BF19" i="18"/>
  <c r="BD30" i="18"/>
  <c r="BD34" i="18" s="1"/>
  <c r="BD43" i="18" s="1"/>
  <c r="BD47" i="18" s="1"/>
  <c r="BQ30" i="18"/>
  <c r="BQ34" i="18" s="1"/>
  <c r="BQ43" i="18" s="1"/>
  <c r="BQ47" i="18" s="1"/>
  <c r="CC30" i="18"/>
  <c r="CC34" i="18" s="1"/>
  <c r="CC43" i="18" s="1"/>
  <c r="CC47" i="18" s="1"/>
  <c r="R15" i="26"/>
  <c r="W32" i="26"/>
  <c r="AD36" i="26"/>
  <c r="AD40" i="26" s="1"/>
  <c r="AG35" i="26"/>
  <c r="AQ39" i="26"/>
  <c r="AT36" i="26"/>
  <c r="AT40" i="26" s="1"/>
  <c r="BH36" i="26"/>
  <c r="BH40" i="26" s="1"/>
  <c r="BK35" i="26"/>
  <c r="BU39" i="26"/>
  <c r="BX36" i="26"/>
  <c r="BX40" i="26" s="1"/>
  <c r="T25" i="19"/>
  <c r="W39" i="19"/>
  <c r="AA21" i="19"/>
  <c r="AH36" i="19"/>
  <c r="AH40" i="19" s="1"/>
  <c r="AJ25" i="19"/>
  <c r="AQ32" i="19"/>
  <c r="AY32" i="19"/>
  <c r="BA36" i="19"/>
  <c r="BA40" i="19" s="1"/>
  <c r="BC32" i="19"/>
  <c r="BK32" i="19"/>
  <c r="S13" i="20"/>
  <c r="AA13" i="20"/>
  <c r="AA25" i="20"/>
  <c r="AC40" i="20"/>
  <c r="AC44" i="20" s="1"/>
  <c r="AH29" i="20"/>
  <c r="AH32" i="20" s="1"/>
  <c r="AH40" i="20" s="1"/>
  <c r="AH44" i="20" s="1"/>
  <c r="AP40" i="20"/>
  <c r="AP44" i="20" s="1"/>
  <c r="AK29" i="20"/>
  <c r="AK32" i="20" s="1"/>
  <c r="AY13" i="20"/>
  <c r="AY25" i="20"/>
  <c r="BF29" i="20"/>
  <c r="BF32" i="20" s="1"/>
  <c r="BF40" i="20" s="1"/>
  <c r="BF44" i="20" s="1"/>
  <c r="BG39" i="20"/>
  <c r="BO19" i="20"/>
  <c r="BL29" i="20"/>
  <c r="BL32" i="20" s="1"/>
  <c r="BL40" i="20" s="1"/>
  <c r="BL44" i="20" s="1"/>
  <c r="AY34" i="18"/>
  <c r="AY30" i="18"/>
  <c r="BN30" i="18"/>
  <c r="BN34" i="18" s="1"/>
  <c r="BN43" i="18" s="1"/>
  <c r="BN47" i="18" s="1"/>
  <c r="H39" i="17"/>
  <c r="H49" i="17" s="1"/>
  <c r="H53" i="17" s="1"/>
  <c r="H35" i="17"/>
  <c r="AD30" i="18"/>
  <c r="AD34" i="18" s="1"/>
  <c r="AD43" i="18" s="1"/>
  <c r="AD47" i="18" s="1"/>
  <c r="AS34" i="18"/>
  <c r="AS30" i="18"/>
  <c r="BE30" i="18"/>
  <c r="BE34" i="18" s="1"/>
  <c r="BE43" i="18" s="1"/>
  <c r="BE47" i="18" s="1"/>
  <c r="BR34" i="18"/>
  <c r="BR43" i="18" s="1"/>
  <c r="BR47" i="18" s="1"/>
  <c r="BR30" i="18"/>
  <c r="AI21" i="19"/>
  <c r="AT36" i="19"/>
  <c r="AT40" i="19" s="1"/>
  <c r="BF36" i="19"/>
  <c r="BF40" i="19" s="1"/>
  <c r="BN36" i="19"/>
  <c r="BN40" i="19" s="1"/>
  <c r="Q40" i="20"/>
  <c r="Q44" i="20" s="1"/>
  <c r="L40" i="20"/>
  <c r="L44" i="20" s="1"/>
  <c r="AM29" i="20"/>
  <c r="AM32" i="20" s="1"/>
  <c r="AM40" i="20" s="1"/>
  <c r="AM44" i="20" s="1"/>
  <c r="AA42" i="25"/>
  <c r="AA46" i="25" s="1"/>
  <c r="V46" i="25"/>
  <c r="AM34" i="18"/>
  <c r="AM30" i="18"/>
  <c r="CA30" i="18"/>
  <c r="D66" i="38"/>
  <c r="D68" i="38" s="1"/>
  <c r="S34" i="18"/>
  <c r="S30" i="18"/>
  <c r="AE34" i="18"/>
  <c r="AE43" i="18" s="1"/>
  <c r="AE47" i="18" s="1"/>
  <c r="AE30" i="18"/>
  <c r="AL39" i="18"/>
  <c r="AV19" i="18"/>
  <c r="AT30" i="18"/>
  <c r="AT34" i="18" s="1"/>
  <c r="AT43" i="18" s="1"/>
  <c r="BG30" i="18"/>
  <c r="BG34" i="18" s="1"/>
  <c r="BG43" i="18" s="1"/>
  <c r="BS34" i="18"/>
  <c r="BS30" i="18"/>
  <c r="P40" i="26"/>
  <c r="AF40" i="26"/>
  <c r="AG32" i="26"/>
  <c r="AN36" i="26"/>
  <c r="AN40" i="26" s="1"/>
  <c r="AQ35" i="26"/>
  <c r="BJ40" i="26"/>
  <c r="BK32" i="26"/>
  <c r="BR36" i="26"/>
  <c r="BR40" i="26" s="1"/>
  <c r="BU35" i="26"/>
  <c r="CE39" i="26"/>
  <c r="N36" i="19"/>
  <c r="N40" i="19" s="1"/>
  <c r="BG21" i="19"/>
  <c r="M29" i="20"/>
  <c r="M32" i="20" s="1"/>
  <c r="M40" i="20" s="1"/>
  <c r="M44" i="20" s="1"/>
  <c r="Z40" i="20"/>
  <c r="Z44" i="20" s="1"/>
  <c r="AI13" i="20"/>
  <c r="AI25" i="20"/>
  <c r="AQ19" i="20"/>
  <c r="AQ29" i="20" s="1"/>
  <c r="AQ32" i="20" s="1"/>
  <c r="AQ40" i="20" s="1"/>
  <c r="AQ44" i="20" s="1"/>
  <c r="AN40" i="20"/>
  <c r="AN44" i="20" s="1"/>
  <c r="AX40" i="20"/>
  <c r="AX44" i="20" s="1"/>
  <c r="AY43" i="20"/>
  <c r="BG25" i="20"/>
  <c r="BG29" i="20" s="1"/>
  <c r="BG32" i="20" s="1"/>
  <c r="AH53" i="17"/>
  <c r="AM49" i="17"/>
  <c r="AM53" i="17" s="1"/>
  <c r="E35" i="17"/>
  <c r="E39" i="17" s="1"/>
  <c r="E49" i="17" s="1"/>
  <c r="E53" i="17" s="1"/>
  <c r="AI29" i="20"/>
  <c r="AI32" i="20" s="1"/>
  <c r="L66" i="38"/>
  <c r="L68" i="38" s="1"/>
  <c r="W19" i="18"/>
  <c r="W30" i="18" s="1"/>
  <c r="T34" i="18"/>
  <c r="T30" i="18"/>
  <c r="AI34" i="18"/>
  <c r="AI43" i="18" s="1"/>
  <c r="AI47" i="18" s="1"/>
  <c r="AI30" i="18"/>
  <c r="AQ25" i="18"/>
  <c r="AU34" i="18"/>
  <c r="AU43" i="18" s="1"/>
  <c r="AU47" i="18" s="1"/>
  <c r="AU30" i="18"/>
  <c r="BH30" i="18"/>
  <c r="BH34" i="18" s="1"/>
  <c r="BH43" i="18" s="1"/>
  <c r="BH47" i="18" s="1"/>
  <c r="CE25" i="18"/>
  <c r="R32" i="26"/>
  <c r="Y36" i="26"/>
  <c r="Y40" i="26" s="1"/>
  <c r="AB35" i="26"/>
  <c r="AL39" i="26"/>
  <c r="AO36" i="26"/>
  <c r="AO40" i="26" s="1"/>
  <c r="BA15" i="26"/>
  <c r="BA39" i="26"/>
  <c r="BD36" i="26"/>
  <c r="BD40" i="26" s="1"/>
  <c r="BF35" i="26"/>
  <c r="BP39" i="26"/>
  <c r="BS36" i="26"/>
  <c r="BS40" i="26" s="1"/>
  <c r="CE15" i="26"/>
  <c r="V36" i="19"/>
  <c r="V40" i="19" s="1"/>
  <c r="AA39" i="19"/>
  <c r="AL36" i="19"/>
  <c r="AL40" i="19" s="1"/>
  <c r="AU35" i="19"/>
  <c r="BG35" i="19"/>
  <c r="BO35" i="19"/>
  <c r="N29" i="20"/>
  <c r="N32" i="20" s="1"/>
  <c r="N40" i="20" s="1"/>
  <c r="N44" i="20" s="1"/>
  <c r="S25" i="20"/>
  <c r="W19" i="20"/>
  <c r="W29" i="20" s="1"/>
  <c r="W32" i="20" s="1"/>
  <c r="V29" i="20"/>
  <c r="V32" i="20" s="1"/>
  <c r="V40" i="20" s="1"/>
  <c r="V44" i="20" s="1"/>
  <c r="W39" i="20"/>
  <c r="AG40" i="20"/>
  <c r="AG44" i="20" s="1"/>
  <c r="AB29" i="20"/>
  <c r="AB32" i="20" s="1"/>
  <c r="AM13" i="20"/>
  <c r="AO29" i="20"/>
  <c r="AO32" i="20" s="1"/>
  <c r="AO40" i="20" s="1"/>
  <c r="AO44" i="20" s="1"/>
  <c r="AU19" i="20"/>
  <c r="AU29" i="20" s="1"/>
  <c r="AU32" i="20" s="1"/>
  <c r="AT29" i="20"/>
  <c r="AT32" i="20" s="1"/>
  <c r="AU39" i="20"/>
  <c r="AZ29" i="20"/>
  <c r="AZ32" i="20" s="1"/>
  <c r="AZ40" i="20" s="1"/>
  <c r="AZ44" i="20" s="1"/>
  <c r="BC43" i="20"/>
  <c r="BK13" i="20"/>
  <c r="BK25" i="20"/>
  <c r="AJ36" i="26"/>
  <c r="AJ40" i="26" s="1"/>
  <c r="AB39" i="18"/>
  <c r="AL19" i="18"/>
  <c r="AJ30" i="18"/>
  <c r="AJ34" i="18" s="1"/>
  <c r="AJ43" i="18" s="1"/>
  <c r="AW30" i="18"/>
  <c r="AW34" i="18" s="1"/>
  <c r="AW43" i="18" s="1"/>
  <c r="BI34" i="18"/>
  <c r="BI43" i="18" s="1"/>
  <c r="BI47" i="18" s="1"/>
  <c r="BI30" i="18"/>
  <c r="BP39" i="18"/>
  <c r="BZ19" i="18"/>
  <c r="BX30" i="18"/>
  <c r="BX34" i="18" s="1"/>
  <c r="BX43" i="18" s="1"/>
  <c r="W39" i="26"/>
  <c r="AL15" i="26"/>
  <c r="AQ32" i="26"/>
  <c r="AX36" i="26"/>
  <c r="AX40" i="26" s="1"/>
  <c r="BE36" i="26"/>
  <c r="BE40" i="26" s="1"/>
  <c r="BP15" i="26"/>
  <c r="BU32" i="26"/>
  <c r="CB36" i="26"/>
  <c r="CB40" i="26" s="1"/>
  <c r="CE35" i="26"/>
  <c r="O32" i="19"/>
  <c r="S39" i="19"/>
  <c r="AE35" i="19"/>
  <c r="AI39" i="19"/>
  <c r="AU32" i="19"/>
  <c r="BG32" i="19"/>
  <c r="BO32" i="19"/>
  <c r="S19" i="20"/>
  <c r="AA19" i="20"/>
  <c r="AA29" i="20" s="1"/>
  <c r="AA32" i="20" s="1"/>
  <c r="AK40" i="20"/>
  <c r="AK44" i="20" s="1"/>
  <c r="AQ36" i="20"/>
  <c r="AQ39" i="20"/>
  <c r="AY19" i="20"/>
  <c r="BA40" i="20"/>
  <c r="BA44" i="20" s="1"/>
  <c r="BG43" i="20"/>
  <c r="BO25" i="20"/>
  <c r="CD53" i="17"/>
  <c r="CI49" i="17"/>
  <c r="CI53" i="17" s="1"/>
  <c r="Z34" i="18"/>
  <c r="Z30" i="18"/>
  <c r="BB30" i="18"/>
  <c r="BB34" i="18" s="1"/>
  <c r="BB43" i="18" s="1"/>
  <c r="BN36" i="26"/>
  <c r="BN40" i="26" s="1"/>
  <c r="Y36" i="19"/>
  <c r="Y40" i="19" s="1"/>
  <c r="W39" i="18"/>
  <c r="AG25" i="18"/>
  <c r="AK34" i="18"/>
  <c r="AK30" i="18"/>
  <c r="AX30" i="18"/>
  <c r="AX34" i="18" s="1"/>
  <c r="AX43" i="18" s="1"/>
  <c r="AX47" i="18" s="1"/>
  <c r="BJ34" i="18"/>
  <c r="BJ43" i="18" s="1"/>
  <c r="BJ47" i="18" s="1"/>
  <c r="BJ30" i="18"/>
  <c r="BK39" i="18"/>
  <c r="BM34" i="18"/>
  <c r="BM30" i="18"/>
  <c r="BY30" i="18"/>
  <c r="BY34" i="18" s="1"/>
  <c r="BY43" i="18" s="1"/>
  <c r="BY47" i="18" s="1"/>
  <c r="W15" i="26"/>
  <c r="AB32" i="26"/>
  <c r="AI36" i="26"/>
  <c r="AI40" i="26" s="1"/>
  <c r="AL35" i="26"/>
  <c r="AV39" i="26"/>
  <c r="BA35" i="26"/>
  <c r="BM36" i="26"/>
  <c r="BM40" i="26" s="1"/>
  <c r="BP35" i="26"/>
  <c r="BZ39" i="26"/>
  <c r="AM32" i="19"/>
  <c r="AQ35" i="19"/>
  <c r="AX36" i="19"/>
  <c r="AX40" i="19" s="1"/>
  <c r="BC35" i="19"/>
  <c r="BJ36" i="19"/>
  <c r="BJ40" i="19" s="1"/>
  <c r="O13" i="20"/>
  <c r="O40" i="20" s="1"/>
  <c r="O44" i="20" s="1"/>
  <c r="P29" i="20"/>
  <c r="P32" i="20" s="1"/>
  <c r="P40" i="20" s="1"/>
  <c r="P44" i="20" s="1"/>
  <c r="W13" i="20"/>
  <c r="W36" i="20"/>
  <c r="AE19" i="20"/>
  <c r="AE29" i="20" s="1"/>
  <c r="AE32" i="20" s="1"/>
  <c r="AE43" i="20"/>
  <c r="AL40" i="20"/>
  <c r="AL44" i="20" s="1"/>
  <c r="AM25" i="20"/>
  <c r="AU13" i="20"/>
  <c r="AU36" i="20"/>
  <c r="BC19" i="20"/>
  <c r="BC29" i="20" s="1"/>
  <c r="BC32" i="20" s="1"/>
  <c r="BC39" i="20"/>
  <c r="BH40" i="20"/>
  <c r="BH44" i="20" s="1"/>
  <c r="BK43" i="20"/>
  <c r="Y34" i="18"/>
  <c r="Y43" i="18" s="1"/>
  <c r="Y47" i="18" s="1"/>
  <c r="U34" i="18"/>
  <c r="U43" i="18" s="1"/>
  <c r="U47" i="18" s="1"/>
  <c r="R42" i="18"/>
  <c r="W42" i="18"/>
  <c r="R46" i="18"/>
  <c r="W46" i="18"/>
  <c r="AB13" i="18"/>
  <c r="AG13" i="18"/>
  <c r="AB42" i="18"/>
  <c r="AG42" i="18"/>
  <c r="AB46" i="18"/>
  <c r="AG46" i="18"/>
  <c r="AL13" i="18"/>
  <c r="AQ13" i="18"/>
  <c r="AL42" i="18"/>
  <c r="AQ42" i="18"/>
  <c r="AL46" i="18"/>
  <c r="AQ46" i="18"/>
  <c r="AV13" i="18"/>
  <c r="BA13" i="18"/>
  <c r="AV42" i="18"/>
  <c r="BA42" i="18"/>
  <c r="AV46" i="18"/>
  <c r="BA46" i="18"/>
  <c r="BF13" i="18"/>
  <c r="BK13" i="18"/>
  <c r="BF42" i="18"/>
  <c r="BK42" i="18"/>
  <c r="BF46" i="18"/>
  <c r="BK46" i="18"/>
  <c r="BP13" i="18"/>
  <c r="BU13" i="18"/>
  <c r="BP42" i="18"/>
  <c r="BU42" i="18"/>
  <c r="BP46" i="18"/>
  <c r="BU46" i="18"/>
  <c r="BZ13" i="18"/>
  <c r="BZ42" i="18"/>
  <c r="CE42" i="18"/>
  <c r="BZ46" i="18"/>
  <c r="CE46" i="18"/>
  <c r="BW34" i="18"/>
  <c r="BW43" i="18" s="1"/>
  <c r="BW47" i="18" s="1"/>
  <c r="W13" i="18"/>
  <c r="T43" i="18"/>
  <c r="T47" i="18" s="1"/>
  <c r="Q34" i="18"/>
  <c r="Q43" i="18" s="1"/>
  <c r="Q47" i="18" s="1"/>
  <c r="V34" i="18"/>
  <c r="V43" i="18" s="1"/>
  <c r="V47" i="18" s="1"/>
  <c r="AG19" i="18"/>
  <c r="AF34" i="18"/>
  <c r="AF43" i="18" s="1"/>
  <c r="AF47" i="18" s="1"/>
  <c r="AG39" i="18"/>
  <c r="AQ19" i="18"/>
  <c r="AQ30" i="18" s="1"/>
  <c r="AP34" i="18"/>
  <c r="AP43" i="18" s="1"/>
  <c r="AP47" i="18" s="1"/>
  <c r="AS43" i="18"/>
  <c r="AS47" i="18" s="1"/>
  <c r="BA19" i="18"/>
  <c r="AZ34" i="18"/>
  <c r="AZ43" i="18" s="1"/>
  <c r="AZ47" i="18" s="1"/>
  <c r="BC43" i="18"/>
  <c r="BC47" i="18" s="1"/>
  <c r="BK19" i="18"/>
  <c r="BM43" i="18"/>
  <c r="BM47" i="18" s="1"/>
  <c r="BU19" i="18"/>
  <c r="BT34" i="18"/>
  <c r="BT43" i="18" s="1"/>
  <c r="BT47" i="18" s="1"/>
  <c r="CD34" i="18"/>
  <c r="CD43" i="18" s="1"/>
  <c r="CD47" i="18" s="1"/>
  <c r="CE39" i="18"/>
  <c r="W34" i="18"/>
  <c r="AK43" i="18"/>
  <c r="AK47" i="18" s="1"/>
  <c r="R13" i="18"/>
  <c r="R25" i="18"/>
  <c r="N34" i="18"/>
  <c r="N43" i="18" s="1"/>
  <c r="N47" i="18" s="1"/>
  <c r="AB25" i="18"/>
  <c r="AB30" i="18" s="1"/>
  <c r="X34" i="18"/>
  <c r="X43" i="18" s="1"/>
  <c r="X47" i="18" s="1"/>
  <c r="AC34" i="18"/>
  <c r="AC43" i="18" s="1"/>
  <c r="AC47" i="18" s="1"/>
  <c r="AL25" i="18"/>
  <c r="AH34" i="18"/>
  <c r="AH43" i="18" s="1"/>
  <c r="AH47" i="18" s="1"/>
  <c r="AR34" i="18"/>
  <c r="AR43" i="18" s="1"/>
  <c r="AR47" i="18" s="1"/>
  <c r="BF25" i="18"/>
  <c r="BF39" i="18"/>
  <c r="BP25" i="18"/>
  <c r="BL34" i="18"/>
  <c r="BL43" i="18" s="1"/>
  <c r="BL47" i="18" s="1"/>
  <c r="BV34" i="18"/>
  <c r="BV43" i="18" s="1"/>
  <c r="BV47" i="18" s="1"/>
  <c r="CA34" i="18"/>
  <c r="CA43" i="18" s="1"/>
  <c r="CA47" i="18" s="1"/>
  <c r="CU49" i="17"/>
  <c r="CU53" i="17" s="1"/>
  <c r="CP53" i="17"/>
  <c r="Q20" i="38"/>
  <c r="Q54" i="38"/>
  <c r="G14" i="38"/>
  <c r="G22" i="38" s="1"/>
  <c r="G24" i="38" s="1"/>
  <c r="G39" i="38"/>
  <c r="S14" i="38"/>
  <c r="S22" i="38" s="1"/>
  <c r="S24" i="38" s="1"/>
  <c r="S39" i="38"/>
  <c r="P14" i="38"/>
  <c r="P22" i="38" s="1"/>
  <c r="P24" i="38" s="1"/>
  <c r="P39" i="38"/>
  <c r="E14" i="38"/>
  <c r="E22" i="38" s="1"/>
  <c r="E24" i="38" s="1"/>
  <c r="E39" i="38"/>
  <c r="I14" i="38"/>
  <c r="I22" i="38" s="1"/>
  <c r="I24" i="38" s="1"/>
  <c r="I39" i="38"/>
  <c r="M14" i="38"/>
  <c r="M22" i="38" s="1"/>
  <c r="M24" i="38" s="1"/>
  <c r="M39" i="38"/>
  <c r="Q14" i="38"/>
  <c r="Q39" i="38"/>
  <c r="K14" i="38"/>
  <c r="K22" i="38" s="1"/>
  <c r="K24" i="38" s="1"/>
  <c r="K39" i="38"/>
  <c r="O14" i="38"/>
  <c r="O22" i="38" s="1"/>
  <c r="O24" i="38" s="1"/>
  <c r="O39" i="38"/>
  <c r="H14" i="38"/>
  <c r="H22" i="38" s="1"/>
  <c r="H24" i="38" s="1"/>
  <c r="H39" i="38"/>
  <c r="L14" i="38"/>
  <c r="L22" i="38" s="1"/>
  <c r="L24" i="38" s="1"/>
  <c r="L39" i="38"/>
  <c r="T14" i="38"/>
  <c r="T22" i="38" s="1"/>
  <c r="T24" i="38" s="1"/>
  <c r="T39" i="38"/>
  <c r="F14" i="38"/>
  <c r="F22" i="38" s="1"/>
  <c r="F24" i="38" s="1"/>
  <c r="F39" i="38"/>
  <c r="J14" i="38"/>
  <c r="J22" i="38" s="1"/>
  <c r="J24" i="38" s="1"/>
  <c r="J39" i="38"/>
  <c r="N14" i="38"/>
  <c r="N22" i="38" s="1"/>
  <c r="N24" i="38" s="1"/>
  <c r="N39" i="38"/>
  <c r="R14" i="38"/>
  <c r="R22" i="38" s="1"/>
  <c r="R24" i="38" s="1"/>
  <c r="R39" i="38"/>
  <c r="D31" i="38"/>
  <c r="D52" i="38"/>
  <c r="D46" i="38"/>
  <c r="D37" i="38"/>
  <c r="BO13" i="20"/>
  <c r="BJ40" i="20"/>
  <c r="BJ44" i="20" s="1"/>
  <c r="BC40" i="20"/>
  <c r="BC44" i="20" s="1"/>
  <c r="BG13" i="20"/>
  <c r="BB40" i="20"/>
  <c r="BB44" i="20" s="1"/>
  <c r="AU40" i="20"/>
  <c r="AU44" i="20" s="1"/>
  <c r="AR40" i="20"/>
  <c r="AR44" i="20" s="1"/>
  <c r="AV40" i="20"/>
  <c r="AV44" i="20" s="1"/>
  <c r="AB40" i="20"/>
  <c r="AB44" i="20" s="1"/>
  <c r="AF40" i="20"/>
  <c r="AF44" i="20" s="1"/>
  <c r="T40" i="20"/>
  <c r="T44" i="20" s="1"/>
  <c r="X40" i="20"/>
  <c r="X44" i="20" s="1"/>
  <c r="BO25" i="19"/>
  <c r="BM36" i="19"/>
  <c r="BM40" i="19" s="1"/>
  <c r="BL28" i="19"/>
  <c r="BO28" i="19" s="1"/>
  <c r="BK25" i="19"/>
  <c r="BI36" i="19"/>
  <c r="BI40" i="19" s="1"/>
  <c r="BH28" i="19"/>
  <c r="BK28" i="19" s="1"/>
  <c r="BG25" i="19"/>
  <c r="BE36" i="19"/>
  <c r="BE40" i="19" s="1"/>
  <c r="BD28" i="19"/>
  <c r="BG28" i="19" s="1"/>
  <c r="BB36" i="19"/>
  <c r="BB40" i="19" s="1"/>
  <c r="BC25" i="19"/>
  <c r="AZ28" i="19"/>
  <c r="BC28" i="19" s="1"/>
  <c r="BC15" i="19"/>
  <c r="BC21" i="19"/>
  <c r="AY25" i="19"/>
  <c r="AV28" i="19"/>
  <c r="AY28" i="19" s="1"/>
  <c r="AU25" i="19"/>
  <c r="AS36" i="19"/>
  <c r="AS40" i="19" s="1"/>
  <c r="AR28" i="19"/>
  <c r="AU28" i="19" s="1"/>
  <c r="AO36" i="19"/>
  <c r="AO40" i="19" s="1"/>
  <c r="AQ25" i="19"/>
  <c r="AN28" i="19"/>
  <c r="AQ28" i="19" s="1"/>
  <c r="AM25" i="19"/>
  <c r="AK36" i="19"/>
  <c r="AK40" i="19" s="1"/>
  <c r="AJ28" i="19"/>
  <c r="AM28" i="19" s="1"/>
  <c r="AG36" i="19"/>
  <c r="AG40" i="19" s="1"/>
  <c r="AI25" i="19"/>
  <c r="AF28" i="19"/>
  <c r="AI28" i="19" s="1"/>
  <c r="AC36" i="19"/>
  <c r="AC40" i="19" s="1"/>
  <c r="AA25" i="19"/>
  <c r="X36" i="19"/>
  <c r="X28" i="19"/>
  <c r="AA28" i="19" s="1"/>
  <c r="W25" i="19"/>
  <c r="U36" i="19"/>
  <c r="U40" i="19" s="1"/>
  <c r="T28" i="19"/>
  <c r="W28" i="19" s="1"/>
  <c r="S25" i="19"/>
  <c r="P28" i="19"/>
  <c r="S28" i="19" s="1"/>
  <c r="O25" i="19"/>
  <c r="M36" i="19"/>
  <c r="M40" i="19" s="1"/>
  <c r="L28" i="19"/>
  <c r="O28" i="19" s="1"/>
  <c r="CC36" i="26"/>
  <c r="CC40" i="26" s="1"/>
  <c r="CD36" i="26"/>
  <c r="CD40" i="26" s="1"/>
  <c r="CA28" i="26"/>
  <c r="CE25" i="26"/>
  <c r="CE21" i="26"/>
  <c r="BY36" i="26"/>
  <c r="BY40" i="26" s="1"/>
  <c r="BZ25" i="26"/>
  <c r="BV28" i="26"/>
  <c r="BZ21" i="26"/>
  <c r="BT36" i="26"/>
  <c r="BT40" i="26" s="1"/>
  <c r="BU25" i="26"/>
  <c r="BQ28" i="26"/>
  <c r="BU21" i="26"/>
  <c r="BP25" i="26"/>
  <c r="BL28" i="26"/>
  <c r="BP21" i="26"/>
  <c r="BK25" i="26"/>
  <c r="BG28" i="26"/>
  <c r="BK21" i="26"/>
  <c r="BF25" i="26"/>
  <c r="BB28" i="26"/>
  <c r="BC36" i="26"/>
  <c r="BC40" i="26" s="1"/>
  <c r="BF21" i="26"/>
  <c r="BA25" i="26"/>
  <c r="AW28" i="26"/>
  <c r="BA21" i="26"/>
  <c r="AU36" i="26"/>
  <c r="AU40" i="26" s="1"/>
  <c r="AV25" i="26"/>
  <c r="AR28" i="26"/>
  <c r="AV21" i="26"/>
  <c r="AQ25" i="26"/>
  <c r="AM28" i="26"/>
  <c r="AP36" i="26"/>
  <c r="AP40" i="26" s="1"/>
  <c r="AQ21" i="26"/>
  <c r="AL25" i="26"/>
  <c r="AH28" i="26"/>
  <c r="AL21" i="26"/>
  <c r="AG25" i="26"/>
  <c r="AC28" i="26"/>
  <c r="AG28" i="26" s="1"/>
  <c r="AG21" i="26"/>
  <c r="X28" i="26"/>
  <c r="AB25" i="26"/>
  <c r="AA36" i="26"/>
  <c r="AA40" i="26" s="1"/>
  <c r="AB21" i="26"/>
  <c r="V36" i="26"/>
  <c r="V40" i="26" s="1"/>
  <c r="W25" i="26"/>
  <c r="S28" i="26"/>
  <c r="W21" i="26"/>
  <c r="R25" i="26"/>
  <c r="N28" i="26"/>
  <c r="Q36" i="26"/>
  <c r="Q40" i="26" s="1"/>
  <c r="R21" i="26"/>
  <c r="BS43" i="18"/>
  <c r="BS47" i="18" s="1"/>
  <c r="AY43" i="18"/>
  <c r="AY47" i="18" s="1"/>
  <c r="AN43" i="18"/>
  <c r="AN47" i="18" s="1"/>
  <c r="AQ34" i="18"/>
  <c r="AO43" i="18"/>
  <c r="AO47" i="18" s="1"/>
  <c r="AM43" i="18"/>
  <c r="Z43" i="18"/>
  <c r="Z47" i="18" s="1"/>
  <c r="S43" i="18"/>
  <c r="I33" i="17"/>
  <c r="D39" i="17"/>
  <c r="D49" i="17" s="1"/>
  <c r="D53" i="17" s="1"/>
  <c r="I35" i="17"/>
  <c r="I44" i="17"/>
  <c r="I15" i="17"/>
  <c r="D19" i="38"/>
  <c r="D18" i="38"/>
  <c r="D17" i="38"/>
  <c r="D13" i="38"/>
  <c r="D12" i="38"/>
  <c r="D11" i="38"/>
  <c r="AB28" i="19" l="1"/>
  <c r="AE28" i="19" s="1"/>
  <c r="BK30" i="18"/>
  <c r="BK34" i="18" s="1"/>
  <c r="BO29" i="20"/>
  <c r="BO32" i="20" s="1"/>
  <c r="BG40" i="20"/>
  <c r="BG44" i="20" s="1"/>
  <c r="CE30" i="18"/>
  <c r="CE34" i="18" s="1"/>
  <c r="AA40" i="20"/>
  <c r="AA44" i="20" s="1"/>
  <c r="AG30" i="18"/>
  <c r="AG34" i="18" s="1"/>
  <c r="W40" i="20"/>
  <c r="W44" i="20" s="1"/>
  <c r="S29" i="20"/>
  <c r="S32" i="20" s="1"/>
  <c r="S40" i="20" s="1"/>
  <c r="S44" i="20" s="1"/>
  <c r="BK29" i="20"/>
  <c r="BK32" i="20" s="1"/>
  <c r="BK40" i="20" s="1"/>
  <c r="BK44" i="20" s="1"/>
  <c r="BO40" i="20"/>
  <c r="BO44" i="20" s="1"/>
  <c r="Q22" i="38"/>
  <c r="Q24" i="38" s="1"/>
  <c r="BA30" i="18"/>
  <c r="BA34" i="18" s="1"/>
  <c r="AV30" i="18"/>
  <c r="AV34" i="18" s="1"/>
  <c r="BP30" i="18"/>
  <c r="BP34" i="18" s="1"/>
  <c r="AE40" i="20"/>
  <c r="AE44" i="20" s="1"/>
  <c r="BU30" i="18"/>
  <c r="BU34" i="18" s="1"/>
  <c r="AY29" i="20"/>
  <c r="AY32" i="20" s="1"/>
  <c r="AY40" i="20" s="1"/>
  <c r="AY44" i="20" s="1"/>
  <c r="AI40" i="20"/>
  <c r="AI44" i="20" s="1"/>
  <c r="R30" i="18"/>
  <c r="R34" i="18" s="1"/>
  <c r="AB34" i="18"/>
  <c r="CE43" i="18"/>
  <c r="CE47" i="18" s="1"/>
  <c r="AA36" i="19"/>
  <c r="AA40" i="19" s="1"/>
  <c r="X40" i="19"/>
  <c r="BZ30" i="18"/>
  <c r="BZ34" i="18" s="1"/>
  <c r="AL30" i="18"/>
  <c r="AL34" i="18" s="1"/>
  <c r="BF30" i="18"/>
  <c r="BF34" i="18" s="1"/>
  <c r="AL43" i="18"/>
  <c r="AL47" i="18" s="1"/>
  <c r="AJ47" i="18"/>
  <c r="BK43" i="18"/>
  <c r="BK47" i="18" s="1"/>
  <c r="BG47" i="18"/>
  <c r="BF43" i="18"/>
  <c r="BF47" i="18" s="1"/>
  <c r="BB47" i="18"/>
  <c r="BA43" i="18"/>
  <c r="BA47" i="18" s="1"/>
  <c r="AW47" i="18"/>
  <c r="BZ43" i="18"/>
  <c r="BZ47" i="18" s="1"/>
  <c r="BX47" i="18"/>
  <c r="AG43" i="18"/>
  <c r="AG47" i="18" s="1"/>
  <c r="W43" i="18"/>
  <c r="W47" i="18" s="1"/>
  <c r="S47" i="18"/>
  <c r="AQ43" i="18"/>
  <c r="AQ47" i="18" s="1"/>
  <c r="AM47" i="18"/>
  <c r="R43" i="18"/>
  <c r="R47" i="18" s="1"/>
  <c r="AB43" i="18"/>
  <c r="AB47" i="18" s="1"/>
  <c r="AV43" i="18"/>
  <c r="AV47" i="18" s="1"/>
  <c r="AT47" i="18"/>
  <c r="BP43" i="18"/>
  <c r="BP47" i="18" s="1"/>
  <c r="BO47" i="18"/>
  <c r="D20" i="38"/>
  <c r="D54" i="38"/>
  <c r="D39" i="38"/>
  <c r="D14" i="38"/>
  <c r="D22" i="38" s="1"/>
  <c r="D24" i="38" s="1"/>
  <c r="BL36" i="19"/>
  <c r="BH36" i="19"/>
  <c r="BD36" i="19"/>
  <c r="AZ36" i="19"/>
  <c r="AV36" i="19"/>
  <c r="AR36" i="19"/>
  <c r="AN36" i="19"/>
  <c r="AJ36" i="19"/>
  <c r="AF36" i="19"/>
  <c r="AB36" i="19"/>
  <c r="T36" i="19"/>
  <c r="P36" i="19"/>
  <c r="L36" i="19"/>
  <c r="CE28" i="26"/>
  <c r="CA36" i="26"/>
  <c r="BV36" i="26"/>
  <c r="BZ28" i="26"/>
  <c r="BU28" i="26"/>
  <c r="BQ36" i="26"/>
  <c r="BL36" i="26"/>
  <c r="BP28" i="26"/>
  <c r="BG36" i="26"/>
  <c r="BK28" i="26"/>
  <c r="BB36" i="26"/>
  <c r="BF28" i="26"/>
  <c r="BA28" i="26"/>
  <c r="AW36" i="26"/>
  <c r="AV28" i="26"/>
  <c r="AR36" i="26"/>
  <c r="AQ28" i="26"/>
  <c r="AM36" i="26"/>
  <c r="AH36" i="26"/>
  <c r="AL28" i="26"/>
  <c r="AC36" i="26"/>
  <c r="X36" i="26"/>
  <c r="AB28" i="26"/>
  <c r="W28" i="26"/>
  <c r="S36" i="26"/>
  <c r="N36" i="26"/>
  <c r="R28" i="26"/>
  <c r="BU43" i="18"/>
  <c r="BU47" i="18" s="1"/>
  <c r="I39" i="17"/>
  <c r="I49" i="17"/>
  <c r="I53" i="17" s="1"/>
  <c r="H23" i="18"/>
  <c r="M23" i="18"/>
  <c r="M32" i="18"/>
  <c r="H32" i="18"/>
  <c r="BF36" i="26" l="1"/>
  <c r="BF40" i="26" s="1"/>
  <c r="BB40" i="26"/>
  <c r="R36" i="26"/>
  <c r="R40" i="26" s="1"/>
  <c r="N40" i="26"/>
  <c r="AQ36" i="26"/>
  <c r="AQ40" i="26" s="1"/>
  <c r="AM40" i="26"/>
  <c r="CE36" i="26"/>
  <c r="CE40" i="26" s="1"/>
  <c r="CA40" i="26"/>
  <c r="AQ36" i="19"/>
  <c r="AQ40" i="19" s="1"/>
  <c r="AN40" i="19"/>
  <c r="AV36" i="26"/>
  <c r="AV40" i="26" s="1"/>
  <c r="AR40" i="26"/>
  <c r="AM36" i="19"/>
  <c r="AM40" i="19" s="1"/>
  <c r="AJ40" i="19"/>
  <c r="W36" i="26"/>
  <c r="W40" i="26" s="1"/>
  <c r="S40" i="26"/>
  <c r="AU36" i="19"/>
  <c r="AU40" i="19" s="1"/>
  <c r="AR40" i="19"/>
  <c r="AY36" i="19"/>
  <c r="AY40" i="19" s="1"/>
  <c r="AV40" i="19"/>
  <c r="BP36" i="26"/>
  <c r="BP40" i="26" s="1"/>
  <c r="BL40" i="26"/>
  <c r="S36" i="19"/>
  <c r="S40" i="19" s="1"/>
  <c r="P40" i="19"/>
  <c r="BC36" i="19"/>
  <c r="BC40" i="19" s="1"/>
  <c r="AZ40" i="19"/>
  <c r="AL36" i="26"/>
  <c r="AL40" i="26" s="1"/>
  <c r="AH40" i="26"/>
  <c r="BZ36" i="26"/>
  <c r="BZ40" i="26" s="1"/>
  <c r="BV40" i="26"/>
  <c r="AB36" i="26"/>
  <c r="AB40" i="26" s="1"/>
  <c r="X40" i="26"/>
  <c r="BA36" i="26"/>
  <c r="BA40" i="26" s="1"/>
  <c r="AW40" i="26"/>
  <c r="BU36" i="26"/>
  <c r="BU40" i="26" s="1"/>
  <c r="BQ40" i="26"/>
  <c r="W36" i="19"/>
  <c r="W40" i="19" s="1"/>
  <c r="T40" i="19"/>
  <c r="BG36" i="19"/>
  <c r="BG40" i="19" s="1"/>
  <c r="BD40" i="19"/>
  <c r="BK36" i="26"/>
  <c r="BK40" i="26" s="1"/>
  <c r="BG40" i="26"/>
  <c r="O36" i="19"/>
  <c r="O40" i="19" s="1"/>
  <c r="L40" i="19"/>
  <c r="AG36" i="26"/>
  <c r="AG40" i="26" s="1"/>
  <c r="AC40" i="26"/>
  <c r="AE36" i="19"/>
  <c r="AE40" i="19" s="1"/>
  <c r="AB40" i="19"/>
  <c r="BK36" i="19"/>
  <c r="BK40" i="19" s="1"/>
  <c r="BH40" i="19"/>
  <c r="AI36" i="19"/>
  <c r="AI40" i="19" s="1"/>
  <c r="AF40" i="19"/>
  <c r="BO36" i="19"/>
  <c r="BO40" i="19" s="1"/>
  <c r="BL40" i="19"/>
  <c r="F46" i="18"/>
  <c r="F42" i="18"/>
  <c r="F39" i="18"/>
  <c r="F25" i="18"/>
  <c r="F19" i="18"/>
  <c r="F13" i="18"/>
  <c r="K46" i="18"/>
  <c r="K42" i="18"/>
  <c r="K39" i="18"/>
  <c r="K25" i="18"/>
  <c r="K19" i="18"/>
  <c r="K13" i="18"/>
  <c r="K34" i="18" l="1"/>
  <c r="K43" i="18" s="1"/>
  <c r="K47" i="18" s="1"/>
  <c r="K30" i="18"/>
  <c r="F30" i="18"/>
  <c r="F34" i="18" s="1"/>
  <c r="F43" i="18" s="1"/>
  <c r="F47" i="18" s="1"/>
  <c r="L21" i="26" l="1"/>
  <c r="K21" i="26"/>
  <c r="J21" i="26"/>
  <c r="I21" i="26"/>
  <c r="G21" i="26"/>
  <c r="F21" i="26"/>
  <c r="E21" i="26"/>
  <c r="D21" i="26"/>
  <c r="K39" i="26" l="1"/>
  <c r="K35" i="26"/>
  <c r="K32" i="26"/>
  <c r="K25" i="26"/>
  <c r="K28" i="26" s="1"/>
  <c r="K15" i="26"/>
  <c r="F39" i="26"/>
  <c r="F35" i="26"/>
  <c r="F32" i="26"/>
  <c r="F25" i="26"/>
  <c r="F28" i="26" s="1"/>
  <c r="F36" i="26" s="1"/>
  <c r="F40" i="26" s="1"/>
  <c r="F15" i="26"/>
  <c r="K36" i="26" l="1"/>
  <c r="K40" i="26" s="1"/>
  <c r="L39" i="26" l="1"/>
  <c r="M39" i="26" s="1"/>
  <c r="J39" i="26"/>
  <c r="I39" i="26"/>
  <c r="G39" i="26"/>
  <c r="E39" i="26"/>
  <c r="D39" i="26"/>
  <c r="M38" i="26"/>
  <c r="H38" i="26"/>
  <c r="M37" i="26"/>
  <c r="H37" i="26"/>
  <c r="L35" i="26"/>
  <c r="J35" i="26"/>
  <c r="I35" i="26"/>
  <c r="G35" i="26"/>
  <c r="E35" i="26"/>
  <c r="D35" i="26"/>
  <c r="M34" i="26"/>
  <c r="H34" i="26"/>
  <c r="M33" i="26"/>
  <c r="H33" i="26"/>
  <c r="L32" i="26"/>
  <c r="J32" i="26"/>
  <c r="I32" i="26"/>
  <c r="G32" i="26"/>
  <c r="E32" i="26"/>
  <c r="D32" i="26"/>
  <c r="M31" i="26"/>
  <c r="H31" i="26"/>
  <c r="M30" i="26"/>
  <c r="H30" i="26"/>
  <c r="M27" i="26"/>
  <c r="H27" i="26"/>
  <c r="M26" i="26"/>
  <c r="H26" i="26"/>
  <c r="L25" i="26"/>
  <c r="L28" i="26" s="1"/>
  <c r="G25" i="26"/>
  <c r="G28" i="26" s="1"/>
  <c r="M24" i="26"/>
  <c r="H24" i="26"/>
  <c r="M23" i="26"/>
  <c r="H23" i="26"/>
  <c r="M22" i="26"/>
  <c r="H22" i="26"/>
  <c r="J25" i="26"/>
  <c r="J28" i="26" s="1"/>
  <c r="M21" i="26"/>
  <c r="E25" i="26"/>
  <c r="E28" i="26" s="1"/>
  <c r="H21" i="26"/>
  <c r="M20" i="26"/>
  <c r="H20" i="26"/>
  <c r="M19" i="26"/>
  <c r="H19" i="26"/>
  <c r="M18" i="26"/>
  <c r="H18" i="26"/>
  <c r="M17" i="26"/>
  <c r="H17" i="26"/>
  <c r="L15" i="26"/>
  <c r="J15" i="26"/>
  <c r="I15" i="26"/>
  <c r="M15" i="26" s="1"/>
  <c r="G15" i="26"/>
  <c r="E15" i="26"/>
  <c r="D15" i="26"/>
  <c r="H15" i="26" s="1"/>
  <c r="M14" i="26"/>
  <c r="H14" i="26"/>
  <c r="M13" i="26"/>
  <c r="H13" i="26"/>
  <c r="H32" i="26" l="1"/>
  <c r="H35" i="26"/>
  <c r="G36" i="26"/>
  <c r="G40" i="26" s="1"/>
  <c r="H39" i="26"/>
  <c r="L36" i="26"/>
  <c r="L40" i="26" s="1"/>
  <c r="M35" i="26"/>
  <c r="M32" i="26"/>
  <c r="J36" i="26"/>
  <c r="J40" i="26" s="1"/>
  <c r="E36" i="26"/>
  <c r="E40" i="26" s="1"/>
  <c r="D25" i="26"/>
  <c r="D28" i="26" s="1"/>
  <c r="I25" i="26"/>
  <c r="H25" i="26" l="1"/>
  <c r="I28" i="26"/>
  <c r="M25" i="26"/>
  <c r="J25" i="20"/>
  <c r="I25" i="20"/>
  <c r="H25" i="20"/>
  <c r="F25" i="20"/>
  <c r="E25" i="20"/>
  <c r="D25" i="20"/>
  <c r="K22" i="20"/>
  <c r="G22" i="20"/>
  <c r="K21" i="20"/>
  <c r="G21" i="20"/>
  <c r="G25" i="20" l="1"/>
  <c r="M28" i="26"/>
  <c r="I36" i="26"/>
  <c r="H28" i="26"/>
  <c r="D36" i="26"/>
  <c r="J43" i="20"/>
  <c r="I43" i="20"/>
  <c r="H43" i="20"/>
  <c r="F43" i="20"/>
  <c r="E43" i="20"/>
  <c r="D43" i="20"/>
  <c r="K42" i="20"/>
  <c r="G42" i="20"/>
  <c r="K41" i="20"/>
  <c r="G41" i="20"/>
  <c r="J39" i="20"/>
  <c r="I39" i="20"/>
  <c r="H39" i="20"/>
  <c r="F39" i="20"/>
  <c r="E39" i="20"/>
  <c r="D39" i="20"/>
  <c r="K38" i="20"/>
  <c r="G38" i="20"/>
  <c r="K37" i="20"/>
  <c r="G37" i="20"/>
  <c r="J36" i="20"/>
  <c r="I36" i="20"/>
  <c r="H36" i="20"/>
  <c r="F36" i="20"/>
  <c r="E36" i="20"/>
  <c r="D36" i="20"/>
  <c r="K35" i="20"/>
  <c r="G35" i="20"/>
  <c r="K34" i="20"/>
  <c r="G34" i="20"/>
  <c r="K31" i="20"/>
  <c r="G31" i="20"/>
  <c r="K30" i="20"/>
  <c r="G30" i="20"/>
  <c r="K28" i="20"/>
  <c r="G28" i="20"/>
  <c r="K27" i="20"/>
  <c r="G27" i="20"/>
  <c r="K24" i="20"/>
  <c r="G24" i="20"/>
  <c r="K23" i="20"/>
  <c r="K25" i="20" s="1"/>
  <c r="G23" i="20"/>
  <c r="J19" i="20"/>
  <c r="I19" i="20"/>
  <c r="H19" i="20"/>
  <c r="F19" i="20"/>
  <c r="E19" i="20"/>
  <c r="D19" i="20"/>
  <c r="K18" i="20"/>
  <c r="G18" i="20"/>
  <c r="K17" i="20"/>
  <c r="G17" i="20"/>
  <c r="K16" i="20"/>
  <c r="G16" i="20"/>
  <c r="J13" i="20"/>
  <c r="I13" i="20"/>
  <c r="H13" i="20"/>
  <c r="F13" i="20"/>
  <c r="E13" i="20"/>
  <c r="D13" i="20"/>
  <c r="K12" i="20"/>
  <c r="G12" i="20"/>
  <c r="K11" i="20"/>
  <c r="G11" i="20"/>
  <c r="J39" i="19"/>
  <c r="I39" i="19"/>
  <c r="H39" i="19"/>
  <c r="F39" i="19"/>
  <c r="E39" i="19"/>
  <c r="D39" i="19"/>
  <c r="K38" i="19"/>
  <c r="G38" i="19"/>
  <c r="K37" i="19"/>
  <c r="G37" i="19"/>
  <c r="J35" i="19"/>
  <c r="I35" i="19"/>
  <c r="H35" i="19"/>
  <c r="F35" i="19"/>
  <c r="E35" i="19"/>
  <c r="D35" i="19"/>
  <c r="K34" i="19"/>
  <c r="G34" i="19"/>
  <c r="K33" i="19"/>
  <c r="G33" i="19"/>
  <c r="J32" i="19"/>
  <c r="I32" i="19"/>
  <c r="H32" i="19"/>
  <c r="F32" i="19"/>
  <c r="E32" i="19"/>
  <c r="D32" i="19"/>
  <c r="K31" i="19"/>
  <c r="G31" i="19"/>
  <c r="K30" i="19"/>
  <c r="G30" i="19"/>
  <c r="K27" i="19"/>
  <c r="G27" i="19"/>
  <c r="K26" i="19"/>
  <c r="G26" i="19"/>
  <c r="K24" i="19"/>
  <c r="G24" i="19"/>
  <c r="K23" i="19"/>
  <c r="G23" i="19"/>
  <c r="K22" i="19"/>
  <c r="G22" i="19"/>
  <c r="J21" i="19"/>
  <c r="J25" i="19" s="1"/>
  <c r="J28" i="19" s="1"/>
  <c r="I21" i="19"/>
  <c r="H21" i="19"/>
  <c r="H25" i="19" s="1"/>
  <c r="H28" i="19" s="1"/>
  <c r="F21" i="19"/>
  <c r="F25" i="19" s="1"/>
  <c r="F28" i="19" s="1"/>
  <c r="E21" i="19"/>
  <c r="E25" i="19" s="1"/>
  <c r="E28" i="19" s="1"/>
  <c r="D21" i="19"/>
  <c r="D25" i="19" s="1"/>
  <c r="K19" i="19"/>
  <c r="G19" i="19"/>
  <c r="K20" i="19"/>
  <c r="G20" i="19"/>
  <c r="K18" i="19"/>
  <c r="G18" i="19"/>
  <c r="K17" i="19"/>
  <c r="G17" i="19"/>
  <c r="J15" i="19"/>
  <c r="I15" i="19"/>
  <c r="H15" i="19"/>
  <c r="F15" i="19"/>
  <c r="E15" i="19"/>
  <c r="D15" i="19"/>
  <c r="K14" i="19"/>
  <c r="G14" i="19"/>
  <c r="K13" i="19"/>
  <c r="G13" i="19"/>
  <c r="L46" i="18"/>
  <c r="J46" i="18"/>
  <c r="I46" i="18"/>
  <c r="G46" i="18"/>
  <c r="E46" i="18"/>
  <c r="D46" i="18"/>
  <c r="M45" i="18"/>
  <c r="H45" i="18"/>
  <c r="M44" i="18"/>
  <c r="H44" i="18"/>
  <c r="L42" i="18"/>
  <c r="J42" i="18"/>
  <c r="I42" i="18"/>
  <c r="G42" i="18"/>
  <c r="E42" i="18"/>
  <c r="D42" i="18"/>
  <c r="M41" i="18"/>
  <c r="H41" i="18"/>
  <c r="M40" i="18"/>
  <c r="H40" i="18"/>
  <c r="L39" i="18"/>
  <c r="J39" i="18"/>
  <c r="I39" i="18"/>
  <c r="G39" i="18"/>
  <c r="E39" i="18"/>
  <c r="D39" i="18"/>
  <c r="M37" i="18"/>
  <c r="H37" i="18"/>
  <c r="M38" i="18"/>
  <c r="H38" i="18"/>
  <c r="M36" i="18"/>
  <c r="H36" i="18"/>
  <c r="M33" i="18"/>
  <c r="H33" i="18"/>
  <c r="M31" i="18"/>
  <c r="H31" i="18"/>
  <c r="H27" i="18"/>
  <c r="L25" i="18"/>
  <c r="J25" i="18"/>
  <c r="I25" i="18"/>
  <c r="G25" i="18"/>
  <c r="E25" i="18"/>
  <c r="D25" i="18"/>
  <c r="M24" i="18"/>
  <c r="H24" i="18"/>
  <c r="M22" i="18"/>
  <c r="H22" i="18"/>
  <c r="M21" i="18"/>
  <c r="H21" i="18"/>
  <c r="L19" i="18"/>
  <c r="J19" i="18"/>
  <c r="J30" i="18" s="1"/>
  <c r="I19" i="18"/>
  <c r="G19" i="18"/>
  <c r="E19" i="18"/>
  <c r="D19" i="18"/>
  <c r="M18" i="18"/>
  <c r="H18" i="18"/>
  <c r="M17" i="18"/>
  <c r="H17" i="18"/>
  <c r="M16" i="18"/>
  <c r="H16" i="18"/>
  <c r="L13" i="18"/>
  <c r="J13" i="18"/>
  <c r="I13" i="18"/>
  <c r="G13" i="18"/>
  <c r="E13" i="18"/>
  <c r="M12" i="18"/>
  <c r="H12" i="18"/>
  <c r="M11" i="18"/>
  <c r="H11" i="18"/>
  <c r="L34" i="18" l="1"/>
  <c r="L43" i="18" s="1"/>
  <c r="L47" i="18" s="1"/>
  <c r="L30" i="18"/>
  <c r="I30" i="18"/>
  <c r="I34" i="18" s="1"/>
  <c r="I43" i="18" s="1"/>
  <c r="I47" i="18" s="1"/>
  <c r="H36" i="26"/>
  <c r="H40" i="26" s="1"/>
  <c r="D40" i="26"/>
  <c r="M36" i="26"/>
  <c r="M40" i="26" s="1"/>
  <c r="I40" i="26"/>
  <c r="G30" i="18"/>
  <c r="G34" i="18" s="1"/>
  <c r="G43" i="18" s="1"/>
  <c r="G47" i="18" s="1"/>
  <c r="M13" i="18"/>
  <c r="E30" i="18"/>
  <c r="E34" i="18" s="1"/>
  <c r="E43" i="18" s="1"/>
  <c r="E47" i="18" s="1"/>
  <c r="D30" i="18"/>
  <c r="D34" i="18" s="1"/>
  <c r="D43" i="18" s="1"/>
  <c r="D47" i="18" s="1"/>
  <c r="G13" i="20"/>
  <c r="G19" i="20"/>
  <c r="D29" i="20"/>
  <c r="D32" i="20" s="1"/>
  <c r="D40" i="20" s="1"/>
  <c r="D44" i="20" s="1"/>
  <c r="I29" i="20"/>
  <c r="I32" i="20" s="1"/>
  <c r="I40" i="20" s="1"/>
  <c r="I44" i="20" s="1"/>
  <c r="G36" i="20"/>
  <c r="G43" i="20"/>
  <c r="E29" i="20"/>
  <c r="E32" i="20" s="1"/>
  <c r="E40" i="20" s="1"/>
  <c r="E44" i="20" s="1"/>
  <c r="J29" i="20"/>
  <c r="J32" i="20" s="1"/>
  <c r="J40" i="20" s="1"/>
  <c r="J44" i="20" s="1"/>
  <c r="K39" i="20"/>
  <c r="F29" i="20"/>
  <c r="F32" i="20" s="1"/>
  <c r="F40" i="20" s="1"/>
  <c r="F44" i="20" s="1"/>
  <c r="G39" i="20"/>
  <c r="K13" i="20"/>
  <c r="K19" i="20"/>
  <c r="K29" i="20" s="1"/>
  <c r="K32" i="20" s="1"/>
  <c r="H29" i="20"/>
  <c r="H32" i="20" s="1"/>
  <c r="H40" i="20" s="1"/>
  <c r="H44" i="20" s="1"/>
  <c r="K36" i="20"/>
  <c r="K43" i="20"/>
  <c r="K21" i="19"/>
  <c r="F36" i="19"/>
  <c r="F40" i="19" s="1"/>
  <c r="G35" i="19"/>
  <c r="K35" i="19"/>
  <c r="J36" i="19"/>
  <c r="J40" i="19" s="1"/>
  <c r="G32" i="19"/>
  <c r="K32" i="19"/>
  <c r="G39" i="19"/>
  <c r="K39" i="19"/>
  <c r="K15" i="19"/>
  <c r="E36" i="19"/>
  <c r="E40" i="19" s="1"/>
  <c r="H19" i="18"/>
  <c r="H30" i="18" s="1"/>
  <c r="H25" i="18"/>
  <c r="M39" i="18"/>
  <c r="H42" i="18"/>
  <c r="M42" i="18"/>
  <c r="M46" i="18"/>
  <c r="H39" i="18"/>
  <c r="H46" i="18"/>
  <c r="M19" i="18"/>
  <c r="M25" i="18"/>
  <c r="J34" i="18"/>
  <c r="J43" i="18" s="1"/>
  <c r="J47" i="18" s="1"/>
  <c r="H36" i="19"/>
  <c r="H40" i="19" s="1"/>
  <c r="G29" i="20"/>
  <c r="G32" i="20" s="1"/>
  <c r="G25" i="19"/>
  <c r="D28" i="19"/>
  <c r="G28" i="19" s="1"/>
  <c r="G15" i="19"/>
  <c r="G21" i="19"/>
  <c r="I25" i="19"/>
  <c r="I28" i="19" s="1"/>
  <c r="I36" i="19" s="1"/>
  <c r="I40" i="19" s="1"/>
  <c r="G40" i="20" l="1"/>
  <c r="G44" i="20" s="1"/>
  <c r="M30" i="18"/>
  <c r="H34" i="18"/>
  <c r="K40" i="20"/>
  <c r="K44" i="20" s="1"/>
  <c r="H43" i="18"/>
  <c r="H47" i="18" s="1"/>
  <c r="M34" i="18"/>
  <c r="M43" i="18"/>
  <c r="M47" i="18" s="1"/>
  <c r="K28" i="19"/>
  <c r="K36" i="19"/>
  <c r="K40" i="19" s="1"/>
  <c r="K25" i="19"/>
  <c r="D36" i="19"/>
  <c r="G36" i="19" l="1"/>
  <c r="G40" i="19" s="1"/>
  <c r="D40" i="19"/>
  <c r="L216" i="5"/>
  <c r="L206" i="5"/>
  <c r="L199" i="5"/>
  <c r="L189" i="5"/>
  <c r="L182" i="5"/>
  <c r="P223" i="5" l="1"/>
  <c r="N222" i="5"/>
  <c r="N220" i="5"/>
  <c r="N219" i="5"/>
  <c r="N218" i="5"/>
  <c r="N217" i="5"/>
  <c r="P216" i="5"/>
  <c r="N216" i="5" s="1"/>
  <c r="N215" i="5"/>
  <c r="N212" i="5"/>
  <c r="N211" i="5"/>
  <c r="N210" i="5"/>
  <c r="N209" i="5"/>
  <c r="N208" i="5"/>
  <c r="N207" i="5"/>
  <c r="P206" i="5"/>
  <c r="N206" i="5" s="1"/>
  <c r="N202" i="5"/>
  <c r="N201" i="5"/>
  <c r="N200" i="5"/>
  <c r="P199" i="5"/>
  <c r="N199" i="5" s="1"/>
  <c r="L195" i="5"/>
  <c r="N194" i="5"/>
  <c r="N193" i="5"/>
  <c r="N192" i="5"/>
  <c r="N191" i="5"/>
  <c r="N190" i="5"/>
  <c r="P189" i="5"/>
  <c r="N189" i="5" s="1"/>
  <c r="N188" i="5"/>
  <c r="N187" i="5"/>
  <c r="N186" i="5"/>
  <c r="N185" i="5"/>
  <c r="N184" i="5"/>
  <c r="N183" i="5"/>
  <c r="P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P150" i="5"/>
  <c r="L150" i="5"/>
  <c r="N149" i="5"/>
  <c r="N148" i="5"/>
  <c r="N147" i="5"/>
  <c r="N146" i="5"/>
  <c r="N139" i="5"/>
  <c r="N137" i="5"/>
  <c r="N136" i="5"/>
  <c r="N135" i="5"/>
  <c r="P134" i="5"/>
  <c r="N133" i="5"/>
  <c r="N132" i="5"/>
  <c r="P131" i="5"/>
  <c r="L131" i="5"/>
  <c r="N130" i="5"/>
  <c r="N129" i="5"/>
  <c r="N128" i="5"/>
  <c r="N127" i="5"/>
  <c r="P126" i="5"/>
  <c r="L126" i="5"/>
  <c r="N125" i="5"/>
  <c r="N124" i="5"/>
  <c r="N122" i="5"/>
  <c r="N120" i="5"/>
  <c r="P119" i="5"/>
  <c r="L119" i="5"/>
  <c r="N118" i="5"/>
  <c r="N117" i="5"/>
  <c r="N115" i="5"/>
  <c r="N114" i="5"/>
  <c r="N113" i="5"/>
  <c r="N111" i="5"/>
  <c r="N110" i="5"/>
  <c r="N109" i="5"/>
  <c r="N108" i="5"/>
  <c r="N107" i="5"/>
  <c r="N106" i="5"/>
  <c r="N105" i="5"/>
  <c r="P104" i="5"/>
  <c r="L104" i="5"/>
  <c r="L88" i="5" s="1"/>
  <c r="N103" i="5"/>
  <c r="N102" i="5"/>
  <c r="P101" i="5"/>
  <c r="N100" i="5"/>
  <c r="N99" i="5"/>
  <c r="P98" i="5"/>
  <c r="N89" i="5"/>
  <c r="P86" i="5"/>
  <c r="N67" i="5"/>
  <c r="N66" i="5"/>
  <c r="N65" i="5"/>
  <c r="N64" i="5"/>
  <c r="N63" i="5"/>
  <c r="N61" i="5"/>
  <c r="N60" i="5"/>
  <c r="N59" i="5"/>
  <c r="P58" i="5"/>
  <c r="P57" i="5" s="1"/>
  <c r="P71" i="5" s="1"/>
  <c r="P73" i="5" s="1"/>
  <c r="N56" i="5"/>
  <c r="P54" i="5"/>
  <c r="N54" i="5" s="1"/>
  <c r="N35" i="5"/>
  <c r="N37" i="5"/>
  <c r="N36" i="5"/>
  <c r="N34" i="5"/>
  <c r="N17" i="5"/>
  <c r="N12" i="5"/>
  <c r="N13" i="5"/>
  <c r="N14" i="5"/>
  <c r="P11" i="5"/>
  <c r="N11" i="5" s="1"/>
  <c r="L31" i="5"/>
  <c r="L73" i="5" s="1"/>
  <c r="N9" i="5"/>
  <c r="L142" i="5" l="1"/>
  <c r="P88" i="5"/>
  <c r="P142" i="5" s="1"/>
  <c r="P144" i="5" s="1"/>
  <c r="N101" i="5"/>
  <c r="P195" i="5"/>
  <c r="N195" i="5" s="1"/>
  <c r="N104" i="5"/>
  <c r="N150" i="5"/>
  <c r="N119" i="5"/>
  <c r="N58" i="5"/>
  <c r="N126" i="5"/>
  <c r="N98" i="5"/>
  <c r="N131" i="5"/>
  <c r="N134" i="5"/>
  <c r="N182" i="5"/>
  <c r="P10" i="5"/>
  <c r="P197" i="5" l="1"/>
  <c r="P203" i="5" s="1"/>
  <c r="N57" i="5"/>
  <c r="N71" i="5"/>
  <c r="P31" i="5"/>
  <c r="N31" i="5" s="1"/>
  <c r="N10" i="5"/>
  <c r="N73" i="5"/>
  <c r="N88" i="5" l="1"/>
  <c r="N142" i="5" l="1"/>
  <c r="N75" i="5" l="1"/>
  <c r="N80" i="5"/>
  <c r="L86" i="5"/>
  <c r="N86" i="5" l="1"/>
  <c r="L144" i="5"/>
  <c r="L197" i="5" s="1"/>
  <c r="N197" i="5" s="1"/>
  <c r="L203" i="5" l="1"/>
  <c r="N203" i="5" s="1"/>
  <c r="N144" i="5"/>
  <c r="L30" i="5"/>
  <c r="L223" i="5" l="1"/>
  <c r="N223" i="5" l="1"/>
  <c r="D6" i="50"/>
  <c r="E6" i="50" s="1"/>
</calcChain>
</file>

<file path=xl/sharedStrings.xml><?xml version="1.0" encoding="utf-8"?>
<sst xmlns="http://schemas.openxmlformats.org/spreadsheetml/2006/main" count="3166" uniqueCount="1069">
  <si>
    <t>INSTRUCTIONS:</t>
  </si>
  <si>
    <t>1. This template is part of the IC Advisory relative to the conduct of PFRS 17 Quantitative Impact Assessment ("QIA").</t>
  </si>
  <si>
    <t>2. It is understood that all the data provided here are solely for the purposes of the said QIA. Accordingly, all the data gathered in the QIA shall be treated with utmost confidentiality.</t>
  </si>
  <si>
    <t>3. This QIA template is divided into four (4) sections, to wit:</t>
  </si>
  <si>
    <t>Section</t>
  </si>
  <si>
    <t>Description</t>
  </si>
  <si>
    <t>Instruction</t>
  </si>
  <si>
    <t>FS</t>
  </si>
  <si>
    <t>The Financial Statement ("FS") Section is composed of Statement of Financial Position ("SFP") and Statement of Comprehensive Income ("SCI"). This Section aims to capture the SFP and SCI amounts once PFRS 17 is applied.</t>
  </si>
  <si>
    <t>Kindly fill-out the required fields. For the definition/description of each account, please refer to the Updated FRF - Standard Chart of Accounts pursuant to Circular Letter No. 2024-04.</t>
  </si>
  <si>
    <t>ICA(L)-RCA(L)</t>
  </si>
  <si>
    <t>The (Re)Insurance Contract Asset (Liability) Section is composed of several schedules, similar to the roll forwards required by PFRS 17.</t>
  </si>
  <si>
    <t>Kindly fill-out the required fields. For reference, the related PFRS 17 paragraphs are also provided in the left-most column.</t>
  </si>
  <si>
    <t>Codal Items</t>
  </si>
  <si>
    <t>The Codal Items Section is composed of the following schedules: Premiums Receivable, Inward Reinsurance, and Outward Reinsurance. This Section aims to assess the availability of (re)insurance items subject to admissibility requirements of the Code.</t>
  </si>
  <si>
    <t>Kindly fill-out the required fields.</t>
  </si>
  <si>
    <t>Add'l Items</t>
  </si>
  <si>
    <t>The Add'l Items Section is composed qualitative questions relative to the PFRS 17 accounting policy choices and PFRS 17 preparedness self-assessment of the company.</t>
  </si>
  <si>
    <t>STATEMENT OF FINANCIAL POSITION - PFRS 17 QUANTITATIVE IMPACT ASSESSMENT</t>
  </si>
  <si>
    <t>COMPANY:</t>
  </si>
  <si>
    <t>CUT-OFF DATE:</t>
  </si>
  <si>
    <t>QUARTER:</t>
  </si>
  <si>
    <t>PARTICULARS</t>
  </si>
  <si>
    <t>AMOUNT AS OF CUT-OFF DATE</t>
  </si>
  <si>
    <t>ASSETS</t>
  </si>
  <si>
    <t>Cash and Cash Equivalents</t>
  </si>
  <si>
    <t xml:space="preserve">Cash on Hand </t>
  </si>
  <si>
    <t>1.1.1</t>
  </si>
  <si>
    <t>Undeposited Collections</t>
  </si>
  <si>
    <t>1.1.2</t>
  </si>
  <si>
    <t>Petty Cash Fund</t>
  </si>
  <si>
    <t>1.1.3</t>
  </si>
  <si>
    <t>Commission Fund</t>
  </si>
  <si>
    <t>1.1.4</t>
  </si>
  <si>
    <t>Documentary Stamps Fund</t>
  </si>
  <si>
    <t>1.1.5</t>
  </si>
  <si>
    <t>Claims Fund</t>
  </si>
  <si>
    <t>1.1.6</t>
  </si>
  <si>
    <t>Revolving Fund</t>
  </si>
  <si>
    <t>1.1.7</t>
  </si>
  <si>
    <t>Other Funds</t>
  </si>
  <si>
    <t xml:space="preserve">Cash in Banks </t>
  </si>
  <si>
    <t>1.2.1</t>
  </si>
  <si>
    <t>Current - Peso</t>
  </si>
  <si>
    <t>1.2.2</t>
  </si>
  <si>
    <t>Current - Foreign</t>
  </si>
  <si>
    <t>1.2.3</t>
  </si>
  <si>
    <t>Savings - Peso</t>
  </si>
  <si>
    <t>1.2.4</t>
  </si>
  <si>
    <t>Savings - Foreign</t>
  </si>
  <si>
    <t>E-Money</t>
  </si>
  <si>
    <t>Cash Equivalents</t>
  </si>
  <si>
    <t>1.4.1</t>
  </si>
  <si>
    <t>Time Deposits</t>
  </si>
  <si>
    <t>1.4.1.1</t>
  </si>
  <si>
    <t xml:space="preserve">Peso Currency </t>
  </si>
  <si>
    <t>1.4.1.2</t>
  </si>
  <si>
    <t>Foreign Currency</t>
  </si>
  <si>
    <t>1.4.2</t>
  </si>
  <si>
    <t>Others</t>
  </si>
  <si>
    <t>1.4.2.1</t>
  </si>
  <si>
    <t>1.4.2.2</t>
  </si>
  <si>
    <t>Allowance for Expected Credit Losses</t>
  </si>
  <si>
    <t>Insurance Contract Assets</t>
  </si>
  <si>
    <t>Assets (Liabilities) for Remaining Coverage</t>
  </si>
  <si>
    <t>Assets (Liabilities) for Incurred Claims</t>
  </si>
  <si>
    <t>Assets (Liabilities) for Pre-Recognition Cash Flows</t>
  </si>
  <si>
    <t>Reinsurance Contract Assets</t>
  </si>
  <si>
    <t>Financial Assets at Fair Value Through Profit or Loss (FVTPL)</t>
  </si>
  <si>
    <t>Securities Held for Trading</t>
  </si>
  <si>
    <t>4.1.1</t>
  </si>
  <si>
    <t>Trading Debt Securities - Government</t>
  </si>
  <si>
    <t>4.1.2</t>
  </si>
  <si>
    <t>Trading Debt Securities - Private</t>
  </si>
  <si>
    <t>4.1.3</t>
  </si>
  <si>
    <t>Trading Equity Securities</t>
  </si>
  <si>
    <t>4.1.4</t>
  </si>
  <si>
    <t>Trading Investment Funds</t>
  </si>
  <si>
    <t>4.1.4.1</t>
  </si>
  <si>
    <t>Mutual Funds and Unit Investment Trusts</t>
  </si>
  <si>
    <t>4.1.4.2</t>
  </si>
  <si>
    <t>Real Estate Investment Trusts</t>
  </si>
  <si>
    <t>4.1.4.3</t>
  </si>
  <si>
    <t>Financial Assets Designated at Fair Value Through Profit or Loss (DFVTPL)</t>
  </si>
  <si>
    <t>4.2.1</t>
  </si>
  <si>
    <t>DFVTPL Debt Securities - Government</t>
  </si>
  <si>
    <t>4.2.2</t>
  </si>
  <si>
    <t>DFVTPL Debt Securities - Private</t>
  </si>
  <si>
    <t>4.2.3</t>
  </si>
  <si>
    <t>DFVTPL Investment Funds</t>
  </si>
  <si>
    <t>4.1.2.1</t>
  </si>
  <si>
    <t>4.1.2.2</t>
  </si>
  <si>
    <t>4.1.2.3</t>
  </si>
  <si>
    <t>Derivative Assets</t>
  </si>
  <si>
    <t>4.3.1</t>
  </si>
  <si>
    <t xml:space="preserve">Foreign Exchange Contracts       </t>
  </si>
  <si>
    <t>4.3.1.1</t>
  </si>
  <si>
    <t xml:space="preserve">Forward Foreign Exchange Contracts      </t>
  </si>
  <si>
    <t>4.3.1.2</t>
  </si>
  <si>
    <t xml:space="preserve">Cross Currency Interest Rate Swap     </t>
  </si>
  <si>
    <t>4.3.1.3</t>
  </si>
  <si>
    <t xml:space="preserve">Foreign Exchange Futures       </t>
  </si>
  <si>
    <t>4.3.1.4</t>
  </si>
  <si>
    <t xml:space="preserve">Foreign Exchange Options Contracts      </t>
  </si>
  <si>
    <t>4.3.1.5</t>
  </si>
  <si>
    <t>4.3.2</t>
  </si>
  <si>
    <t xml:space="preserve">Interest Rate Contracts       </t>
  </si>
  <si>
    <t>4.3.2.1</t>
  </si>
  <si>
    <t xml:space="preserve">Interest Rate Forwards       </t>
  </si>
  <si>
    <t>4.3.2.2</t>
  </si>
  <si>
    <t xml:space="preserve">Interest Rate Swaps       </t>
  </si>
  <si>
    <t>4.3.2.3</t>
  </si>
  <si>
    <t xml:space="preserve">Interest Rate Futures       </t>
  </si>
  <si>
    <t>4.3.2.4</t>
  </si>
  <si>
    <t xml:space="preserve">Interest Rate Option Contracts      </t>
  </si>
  <si>
    <t>4.3.2.5</t>
  </si>
  <si>
    <t>4.3.3</t>
  </si>
  <si>
    <t xml:space="preserve">Equity Contracts        </t>
  </si>
  <si>
    <t>4.3.3.1</t>
  </si>
  <si>
    <t xml:space="preserve">Equity Derivatives Forwards       </t>
  </si>
  <si>
    <t>4.3.3.2</t>
  </si>
  <si>
    <t xml:space="preserve">Equity Swap        </t>
  </si>
  <si>
    <t>4.3.3.3</t>
  </si>
  <si>
    <t xml:space="preserve">Equity Derivative Futures       </t>
  </si>
  <si>
    <t>4.3.3.4</t>
  </si>
  <si>
    <t xml:space="preserve">Equity Options Contracts       </t>
  </si>
  <si>
    <t>4.3.4</t>
  </si>
  <si>
    <t xml:space="preserve">Credit Derivatives        </t>
  </si>
  <si>
    <t>4.3.4.1</t>
  </si>
  <si>
    <t xml:space="preserve">Credit Default Swaps       </t>
  </si>
  <si>
    <t>4.3.4.2</t>
  </si>
  <si>
    <t xml:space="preserve">Credit Spread Option       </t>
  </si>
  <si>
    <t>Financial Assets at Fair Value Through Other Comprehensive Income (FVOCI)</t>
  </si>
  <si>
    <t>Debt Securities at FVOCI - Government</t>
  </si>
  <si>
    <t>5.1.1</t>
  </si>
  <si>
    <t>Mandatory Security Deposits</t>
  </si>
  <si>
    <t>5.1.2</t>
  </si>
  <si>
    <t>Debt Securities at FVOCI - Private</t>
  </si>
  <si>
    <t>Investment in Equity Securities Designated at FVOCI</t>
  </si>
  <si>
    <t>5.3.1</t>
  </si>
  <si>
    <t>Listed Equity Securities</t>
  </si>
  <si>
    <t>5.3.2</t>
  </si>
  <si>
    <t>Unlisted Equity Securities</t>
  </si>
  <si>
    <t>Investment Securities at Amortized Cost</t>
  </si>
  <si>
    <t>Debt Securities at Amortized Cost - Government</t>
  </si>
  <si>
    <t>6.1.1</t>
  </si>
  <si>
    <t>6.1.1.1</t>
  </si>
  <si>
    <t>Unamortized (Discount)/Premium</t>
  </si>
  <si>
    <t>6.1.1.2</t>
  </si>
  <si>
    <t>6.1.2</t>
  </si>
  <si>
    <t>6.1.2.1</t>
  </si>
  <si>
    <t>6.1.2.2</t>
  </si>
  <si>
    <t>Debt Securities at Amortized Cost - Private</t>
  </si>
  <si>
    <t>6.2.1</t>
  </si>
  <si>
    <t>6.2.2</t>
  </si>
  <si>
    <t>Investment Funds at Amortized Cost</t>
  </si>
  <si>
    <t>6.3.1</t>
  </si>
  <si>
    <t>Loans and Receivables, net</t>
  </si>
  <si>
    <t>Housing Loans</t>
  </si>
  <si>
    <t>7.1.1</t>
  </si>
  <si>
    <t>Real Estate Mortgage Loans</t>
  </si>
  <si>
    <t>7.2.1</t>
  </si>
  <si>
    <t>Collateral Loans</t>
  </si>
  <si>
    <t>7.3.1</t>
  </si>
  <si>
    <t>Guaranteed Loans</t>
  </si>
  <si>
    <t>7.4.1</t>
  </si>
  <si>
    <t>Chattel Mortgage Loans</t>
  </si>
  <si>
    <t>7.5.1</t>
  </si>
  <si>
    <t>Notes Receivables</t>
  </si>
  <si>
    <t>7.6.1</t>
  </si>
  <si>
    <t>Car Loans</t>
  </si>
  <si>
    <t>7.7.1</t>
  </si>
  <si>
    <t>Purchase Money Mortgages</t>
  </si>
  <si>
    <t>7.8.1</t>
  </si>
  <si>
    <t>Sales Contract Receivables</t>
  </si>
  <si>
    <t>7.9.1</t>
  </si>
  <si>
    <t>Salary Loans</t>
  </si>
  <si>
    <t>7.10.1</t>
  </si>
  <si>
    <t>Other Loans and Receivables</t>
  </si>
  <si>
    <t>7.11.1</t>
  </si>
  <si>
    <t>Other Receivables, Net</t>
  </si>
  <si>
    <t>Advances to Agents/Employees</t>
  </si>
  <si>
    <t>8.3.1</t>
  </si>
  <si>
    <t>Operating Lease Receivables</t>
  </si>
  <si>
    <t>Finance Lease Receivables</t>
  </si>
  <si>
    <t>8.4.1</t>
  </si>
  <si>
    <t>8.5.1</t>
  </si>
  <si>
    <t>Investment Income Due and Accrued</t>
  </si>
  <si>
    <t>Accrued Interest Income - Cash Equivalents</t>
  </si>
  <si>
    <t>Accrued Interest Income - Financial Assets at FVTPL</t>
  </si>
  <si>
    <t>9.2.1</t>
  </si>
  <si>
    <t>9.2.1.1</t>
  </si>
  <si>
    <t>9.2.1.2</t>
  </si>
  <si>
    <t>9.2.1.3</t>
  </si>
  <si>
    <t>9.2.2</t>
  </si>
  <si>
    <t>Financial Assets DFVTPL</t>
  </si>
  <si>
    <t>9.2.2.1</t>
  </si>
  <si>
    <t>9.2.2.2</t>
  </si>
  <si>
    <t>9.2.2.3</t>
  </si>
  <si>
    <t>Accrued Interest Income - Financial Assets at FVOCI</t>
  </si>
  <si>
    <t>9.3.1</t>
  </si>
  <si>
    <t>9.3.1.1</t>
  </si>
  <si>
    <t>9.3.1.2</t>
  </si>
  <si>
    <t>9.3.2</t>
  </si>
  <si>
    <t>Accrued Interest Income - Investment Securities at Amortized Cost</t>
  </si>
  <si>
    <t>9.4.1</t>
  </si>
  <si>
    <t>9.4.1.1</t>
  </si>
  <si>
    <t>9.4.1.2</t>
  </si>
  <si>
    <t>9.4.2</t>
  </si>
  <si>
    <t>Accrued Interest Income - Loans and Receivables</t>
  </si>
  <si>
    <t>9.4.3</t>
  </si>
  <si>
    <t>9.4.4</t>
  </si>
  <si>
    <t>9.4.5</t>
  </si>
  <si>
    <t>9.4.6</t>
  </si>
  <si>
    <t>Notes Receivable</t>
  </si>
  <si>
    <t>9.4.7</t>
  </si>
  <si>
    <t>9.4.8</t>
  </si>
  <si>
    <t>9.4.9</t>
  </si>
  <si>
    <t>Sales Contract Receivable</t>
  </si>
  <si>
    <t>9.4.10</t>
  </si>
  <si>
    <t>9.4.11</t>
  </si>
  <si>
    <t>Accrued Dividend Income - FVOCI Securities</t>
  </si>
  <si>
    <t>9.5.1</t>
  </si>
  <si>
    <t>9.5.2</t>
  </si>
  <si>
    <t>Equity Securities Designated at FVOCI</t>
  </si>
  <si>
    <t>Accrued Interest Income - Security Fund Contribution</t>
  </si>
  <si>
    <t>Accrued Investment Income - Others</t>
  </si>
  <si>
    <t>Investment in Subsidiaries, Associates, and Joint Ventures</t>
  </si>
  <si>
    <t>Investment in Subsidiaries</t>
  </si>
  <si>
    <t>Investment in Associates</t>
  </si>
  <si>
    <t>Investment in Joint Ventures</t>
  </si>
  <si>
    <t>Property and Equipment</t>
  </si>
  <si>
    <t>Land - At Cost</t>
  </si>
  <si>
    <t>Building and Building Improvements - At Cost</t>
  </si>
  <si>
    <t>11.2.1</t>
  </si>
  <si>
    <t>Accumulate Depreciation - Building and Building Improvements</t>
  </si>
  <si>
    <t>Leasehold Improvements - At Cost</t>
  </si>
  <si>
    <t>11.3.1</t>
  </si>
  <si>
    <t>Accumulated Depreciation - Leasehold Improvements</t>
  </si>
  <si>
    <t>IT Equipment - At Cost</t>
  </si>
  <si>
    <t>11.4.1</t>
  </si>
  <si>
    <t>Accumulated Depreciation - IT Equipment</t>
  </si>
  <si>
    <t>Transportation Equipment - At Cost</t>
  </si>
  <si>
    <t>11.5.1</t>
  </si>
  <si>
    <t>Accumulated Depreciation - Transportation Equipment</t>
  </si>
  <si>
    <t>Office Furniture, Fixtures and Equipment - At Cost</t>
  </si>
  <si>
    <t>11.6.1</t>
  </si>
  <si>
    <t>Accumulated Depreciation – Office Furniture, Fixtures and Equipment</t>
  </si>
  <si>
    <t>Revaluation Increment</t>
  </si>
  <si>
    <t>11.7.1</t>
  </si>
  <si>
    <t>Accumulated Depreciation - Revaluation Increment</t>
  </si>
  <si>
    <t>Accumulated Impairment Losses</t>
  </si>
  <si>
    <t>Construction Work-in-Progress</t>
  </si>
  <si>
    <t>Right of Use (ROU) Asset</t>
  </si>
  <si>
    <t>ROU Asset - At Cost</t>
  </si>
  <si>
    <t>12.1.1</t>
  </si>
  <si>
    <t>Accumulated Depreciation - ROU Asset</t>
  </si>
  <si>
    <t>12.1.2</t>
  </si>
  <si>
    <t>Accumulated Impairment Losses - ROU Asset</t>
  </si>
  <si>
    <t>12.2.1</t>
  </si>
  <si>
    <t>12.2.2</t>
  </si>
  <si>
    <t>Accumulated Impairment Losses - Revaluation Increment</t>
  </si>
  <si>
    <t>ROU Asset - At Fair Value</t>
  </si>
  <si>
    <t>Investment Property</t>
  </si>
  <si>
    <t>13.2.1</t>
  </si>
  <si>
    <t>Accumulated Depreciation - Building and Building Improvements</t>
  </si>
  <si>
    <t>Land - At Fair Value</t>
  </si>
  <si>
    <t>Building and Building Improvements - At Fair Value</t>
  </si>
  <si>
    <t>Foreclosed Properties</t>
  </si>
  <si>
    <t>Non-current Assets Held for Sale/For Distribution to Owners</t>
  </si>
  <si>
    <t>Security Fund Contribution</t>
  </si>
  <si>
    <t>Net Pension Asset</t>
  </si>
  <si>
    <t>Derivative Assets Held for Hedging</t>
  </si>
  <si>
    <t>Fair Value Hedge</t>
  </si>
  <si>
    <t>Cash Flow Hedge</t>
  </si>
  <si>
    <t>Hedges of a Net Investment in Foreign Operation</t>
  </si>
  <si>
    <t>Deferred Tax Asset</t>
  </si>
  <si>
    <t>Other Assets </t>
  </si>
  <si>
    <t>TOTAL ASSETS</t>
  </si>
  <si>
    <t>LIABILITIES</t>
  </si>
  <si>
    <t>Insurance Contract Liabilities</t>
  </si>
  <si>
    <t>Reinsurance Contract Liabilities</t>
  </si>
  <si>
    <t>Deposit for Future Stock Subscription</t>
  </si>
  <si>
    <t>Income Tax Payable</t>
  </si>
  <si>
    <t>Other Taxes Payable</t>
  </si>
  <si>
    <t>Deposit for Real Estate Under Contract to Sell</t>
  </si>
  <si>
    <t>Cash Collaterals</t>
  </si>
  <si>
    <t>Dividends Payable</t>
  </si>
  <si>
    <t>Financial Liabilities at Fair Value Through Profit or Loss</t>
  </si>
  <si>
    <t>Financial Liabilities Held for Trading</t>
  </si>
  <si>
    <t>Financial Liabilities Designated at Fair Value Through Profit or Loss</t>
  </si>
  <si>
    <t>Derivative Liabilities</t>
  </si>
  <si>
    <t>28.3.1</t>
  </si>
  <si>
    <t>28.3.1.1</t>
  </si>
  <si>
    <t>28.3.1.2</t>
  </si>
  <si>
    <t>28.3.1.3</t>
  </si>
  <si>
    <t>28.3.1.4</t>
  </si>
  <si>
    <t>28.3.1.5</t>
  </si>
  <si>
    <t>28.3.2</t>
  </si>
  <si>
    <t>28.3.2.1</t>
  </si>
  <si>
    <t>28.3.2.2</t>
  </si>
  <si>
    <t>28.3.2.3</t>
  </si>
  <si>
    <t>28.3.2.4</t>
  </si>
  <si>
    <t>28.3.2.5</t>
  </si>
  <si>
    <t>28.3.3</t>
  </si>
  <si>
    <t>28.3.3.1</t>
  </si>
  <si>
    <t>28.3.3.2</t>
  </si>
  <si>
    <t>28.3.3.3</t>
  </si>
  <si>
    <t>28.3.3.4</t>
  </si>
  <si>
    <t>28.3.3.5</t>
  </si>
  <si>
    <t>28.3.4</t>
  </si>
  <si>
    <t>28.3.4.1</t>
  </si>
  <si>
    <t>28.3.4.2</t>
  </si>
  <si>
    <t>28.3.4.3</t>
  </si>
  <si>
    <t>Notes Payable</t>
  </si>
  <si>
    <t>Lease Liability</t>
  </si>
  <si>
    <t>Net Pension Obligation</t>
  </si>
  <si>
    <t>Accrual for Long-Term Employee Benefits</t>
  </si>
  <si>
    <t>Provisions</t>
  </si>
  <si>
    <t>Cash-Settled Share-Based Payment</t>
  </si>
  <si>
    <t>Derivative Liabilities Held for Hedging</t>
  </si>
  <si>
    <t>Deferred Tax Liability </t>
  </si>
  <si>
    <t>Accrued Expenses</t>
  </si>
  <si>
    <t>Accrued Utilities</t>
  </si>
  <si>
    <t>Accrued Services</t>
  </si>
  <si>
    <t>Accrual for Unused Compensated Absences</t>
  </si>
  <si>
    <t>Accrued Interest Expense</t>
  </si>
  <si>
    <t>Other Liabilities</t>
  </si>
  <si>
    <t>SSS Premiums Payable</t>
  </si>
  <si>
    <t>SSS Loans Payable</t>
  </si>
  <si>
    <t>Pag-ibig Premiums Payable</t>
  </si>
  <si>
    <t>Pag-ibig Loans Payable</t>
  </si>
  <si>
    <t>Rent Payable</t>
  </si>
  <si>
    <t>Deferred Income</t>
  </si>
  <si>
    <t>TOTAL LIABILITIES</t>
  </si>
  <si>
    <t>NET WORTH</t>
  </si>
  <si>
    <t>Capital Stock</t>
  </si>
  <si>
    <t>Common Stock</t>
  </si>
  <si>
    <t>Preferred Stock</t>
  </si>
  <si>
    <t>Statutory Deposit</t>
  </si>
  <si>
    <t>Capital Stock Subscribed</t>
  </si>
  <si>
    <t>Subscription Receivable</t>
  </si>
  <si>
    <t>Contributed Surplus</t>
  </si>
  <si>
    <t>Contingency Surplus / Home Office Inward Remittances</t>
  </si>
  <si>
    <t>Capital Paid In Excess of Par</t>
  </si>
  <si>
    <t>Retained Earnings / Home Office Account</t>
  </si>
  <si>
    <t xml:space="preserve">Retained Earnings - Appropriated </t>
  </si>
  <si>
    <t>Retained Earnings - Unappropriated</t>
  </si>
  <si>
    <t>Retained Earnings - Transition Adjustments</t>
  </si>
  <si>
    <t>Cost of Share-Based Payment</t>
  </si>
  <si>
    <t>Accumulated Other Comprehensive Income (Loss)</t>
  </si>
  <si>
    <t>Net Finance Income (Expense) from Insurance Contracts Issued</t>
  </si>
  <si>
    <t>Net Finance Income (Expense) from Reinsurance Contracts Held</t>
  </si>
  <si>
    <t>Remeasurement Gain (Loss) on Investments in Debt Securities at FVOCI</t>
  </si>
  <si>
    <t>Effective Portion of Net Gain (Loss) on Hedges of Net Investments in Foreign Operations</t>
  </si>
  <si>
    <t>Effective Portion of Net Gain (Loss) on Hedging Instruments in a Cash Flow Hedge</t>
  </si>
  <si>
    <t>Net Gain (Loss) from Foreign Currency Translation</t>
  </si>
  <si>
    <t>Share in Associate's Equity Reserves</t>
  </si>
  <si>
    <t>Remeasurement Gain (Loss) on Investments in Equity Securities at FVOCI</t>
  </si>
  <si>
    <t>Remeasurement of Financial Liabilities Designated at FVTPL - Own Credit Risk</t>
  </si>
  <si>
    <t>48.10</t>
  </si>
  <si>
    <t>Revaluation Gain (Loss) on Property and Equipment</t>
  </si>
  <si>
    <t>48.11</t>
  </si>
  <si>
    <t>Remeasurement Gain (Loss) on Retirement Pension Asset (Obligation)</t>
  </si>
  <si>
    <t>48.12</t>
  </si>
  <si>
    <t>Treasury Stock</t>
  </si>
  <si>
    <t>TOTAL NET WORTH</t>
  </si>
  <si>
    <t>TOTAL LIABILITIES AND NET WORTH</t>
  </si>
  <si>
    <t>STATEMENT OF COMPREHENSIVE INCOME - PFRS 17 QUANTITATIVE IMPACT ASSESSMENT</t>
  </si>
  <si>
    <t>CHANGE IN AMOUNT
INCREASE/ (DECREASE)</t>
  </si>
  <si>
    <t>PREVIOUS QUARTER</t>
  </si>
  <si>
    <t>Direct Business</t>
  </si>
  <si>
    <t>Insurance Contracts Measured Under the Premium Allocation Approach (PAA)</t>
  </si>
  <si>
    <t>Insurance Contracts Not Measured Under the PAA</t>
  </si>
  <si>
    <t>51.1</t>
  </si>
  <si>
    <t>Amounts Relating to the Changes in Liability for the Remaining Coverage (LRC)</t>
  </si>
  <si>
    <t>51.1.1</t>
  </si>
  <si>
    <t>Expected Incurred Claims and Other Insurance Service Expenses Incurred</t>
  </si>
  <si>
    <t>51.1.2</t>
  </si>
  <si>
    <t>Change in Risk Adjustment for Non-Financial Risk</t>
  </si>
  <si>
    <t>51.1.3</t>
  </si>
  <si>
    <t>Contractual Service Margin (CSM) Recognized for Services Provided</t>
  </si>
  <si>
    <t>51.1.4</t>
  </si>
  <si>
    <t>Experience adjustments – arising from premiums received in the period other than those that relate to future service</t>
  </si>
  <si>
    <t>51.1.5</t>
  </si>
  <si>
    <t>Other amounts, including other pre-recognition cash flows assets derecognized at the date of initial recognition</t>
  </si>
  <si>
    <t>51.2</t>
  </si>
  <si>
    <t>Recovery of Insurance Acquisition Costs</t>
  </si>
  <si>
    <t>Total - Direct Business</t>
  </si>
  <si>
    <t>Inward Reinsurance</t>
  </si>
  <si>
    <t>Insurance Contracts Measured Under the PAA</t>
  </si>
  <si>
    <t>53.1</t>
  </si>
  <si>
    <t>Amounts Relating to the Changes in the LRC</t>
  </si>
  <si>
    <t>53.1.1</t>
  </si>
  <si>
    <t>53.1.2</t>
  </si>
  <si>
    <t>53.1.3</t>
  </si>
  <si>
    <t>53.1.4</t>
  </si>
  <si>
    <t>53.1.5</t>
  </si>
  <si>
    <t>Other amounts, including other pre-recognition cash flows assets derecognised at the date of initial recognition</t>
  </si>
  <si>
    <t>53.2</t>
  </si>
  <si>
    <t>Total - Inward Reinsurance</t>
  </si>
  <si>
    <t>TOTAL INSURANCE SERVICE REVENUE</t>
  </si>
  <si>
    <t>Incurred Claims and Other Insurance Service Expenses</t>
  </si>
  <si>
    <t>Amortization of Insurance Acquisition Costs</t>
  </si>
  <si>
    <t>Adjustments to Liabilities for Incurred Claims (LIC)</t>
  </si>
  <si>
    <t>Losses on Onerous Contracts</t>
  </si>
  <si>
    <t>Reversal of Losses on Onerous Contracts</t>
  </si>
  <si>
    <t>Other Pre-recognition Cash Flows Assets Derecognized at the Date of Initial Recognition</t>
  </si>
  <si>
    <t>Provision for Impairment Losses - Asset for Insurance Acquisition Cash Flows</t>
  </si>
  <si>
    <t>60.1</t>
  </si>
  <si>
    <t>Reversal of Impairment Losses - Asset for Insurance Acquisition Cash Flows</t>
  </si>
  <si>
    <t>67.1</t>
  </si>
  <si>
    <t>TOTAL INSURANCE SERVICE EXPENSE</t>
  </si>
  <si>
    <t>Reinsurance Expenses - Contracts Measured Under the PAA</t>
  </si>
  <si>
    <t>Reinsurance Expenses - Contracts Not Measured Under the PAA</t>
  </si>
  <si>
    <t>69.1</t>
  </si>
  <si>
    <t>Amounts Relating to the Changes in the Remaining Coverage/Allocation of Reinsurance Premiums</t>
  </si>
  <si>
    <t>69.1.1</t>
  </si>
  <si>
    <t>Expected Claims and Other Expenses Recovery</t>
  </si>
  <si>
    <t>69.1.2</t>
  </si>
  <si>
    <t>Change in Adjustment for Non-Financial Risk</t>
  </si>
  <si>
    <t>69.1.3</t>
  </si>
  <si>
    <t>Contractual Service Margin (CSM) Recognized for Services Received</t>
  </si>
  <si>
    <t>69.1.4</t>
  </si>
  <si>
    <t>Experience adjustments – arising from ceded premiums paid in the period other than those that relate to future service</t>
  </si>
  <si>
    <t>Other Incurred Directly Attributable Expenses</t>
  </si>
  <si>
    <t>Effect of Changes in the Risk of Non-Performance of the Reinsurers</t>
  </si>
  <si>
    <t>Recovery of Incurred Claims</t>
  </si>
  <si>
    <t>Changes in the Fulfillment Cash Flows (FCF) With No Effect to CSM</t>
  </si>
  <si>
    <t>Adjustments to Incurred Claims</t>
  </si>
  <si>
    <t>Income on Initial Recognition of Onerous Underlying Contracts</t>
  </si>
  <si>
    <t>Reversals of a Loss-Recovery Component Other Than Changes in the FCF of Reinsurance Contracts Held</t>
  </si>
  <si>
    <t>Changes in the FCF of Reinsurance Contracts Held From Onerous Underlying Contracts</t>
  </si>
  <si>
    <t>NET EXPENSE FROM REINSURANCE CONTRACTS HELD</t>
  </si>
  <si>
    <t>INSURANCE SERVICE RESULT</t>
  </si>
  <si>
    <t>Finance Income (Expenses) for Insurance Contracts Issued</t>
  </si>
  <si>
    <t>78.1</t>
  </si>
  <si>
    <t>Interest Accreted to Insurance Contracts Using Current Financial Assumptions</t>
  </si>
  <si>
    <t>78.2</t>
  </si>
  <si>
    <t>Interest Accreted to Insurance Contracts Using Locked-in Rate</t>
  </si>
  <si>
    <t>78.3</t>
  </si>
  <si>
    <t>Effect of Changes in Interest Rates and Other Financial Assumptions</t>
  </si>
  <si>
    <t>78.4</t>
  </si>
  <si>
    <t xml:space="preserve">Net Foreign Exchange Gain (Loss) </t>
  </si>
  <si>
    <t>Finance Income (Expenses) for Reinsurance Contracts Held</t>
  </si>
  <si>
    <t>79.1</t>
  </si>
  <si>
    <t>Interest Accreted to Reinsurance Contracts Using Current Financial Assumptions</t>
  </si>
  <si>
    <t>79.2</t>
  </si>
  <si>
    <t>Interest Accreted to Reinsurance Contracts Using Locked-in Rate</t>
  </si>
  <si>
    <t>79.3</t>
  </si>
  <si>
    <t>79.4</t>
  </si>
  <si>
    <t>Changes in Risk Related to Non-Performance of Reinsurer</t>
  </si>
  <si>
    <t>79.5</t>
  </si>
  <si>
    <t>NET INSURANCE FINANCE INCOME (EXPENSE)</t>
  </si>
  <si>
    <t>Interest Income</t>
  </si>
  <si>
    <t>80.1</t>
  </si>
  <si>
    <t>Interest Income - Cash in Banks</t>
  </si>
  <si>
    <t>80.2</t>
  </si>
  <si>
    <t>Interest Income - Cash Equivalents</t>
  </si>
  <si>
    <t>80.3</t>
  </si>
  <si>
    <t>Interest Income - Debt Securities at FVTPL</t>
  </si>
  <si>
    <t>80.3.1</t>
  </si>
  <si>
    <t>Debt Securities Held for Trading</t>
  </si>
  <si>
    <t>80.3.1.1</t>
  </si>
  <si>
    <t>Debt Securities at FVTPL - Government</t>
  </si>
  <si>
    <t>80.3.1.2</t>
  </si>
  <si>
    <t>Debt Securities at FVTPL - Private</t>
  </si>
  <si>
    <t>80.3.2</t>
  </si>
  <si>
    <t>80.3.2.1</t>
  </si>
  <si>
    <t>80.3.2.2</t>
  </si>
  <si>
    <t>80.4</t>
  </si>
  <si>
    <t>Interest Income - Debt Securities at FVOCI</t>
  </si>
  <si>
    <t>80.4.1</t>
  </si>
  <si>
    <t>80.4.2</t>
  </si>
  <si>
    <t>80.5</t>
  </si>
  <si>
    <t>Interest Income - Debt Securities at Amortized Cost</t>
  </si>
  <si>
    <t>80.5.1</t>
  </si>
  <si>
    <t>80.5.2</t>
  </si>
  <si>
    <t>80.6</t>
  </si>
  <si>
    <t>Interest Income - Loans and Receivables</t>
  </si>
  <si>
    <t>80.6.1</t>
  </si>
  <si>
    <t>80.6.2</t>
  </si>
  <si>
    <t>Real Estate Mortage Loans</t>
  </si>
  <si>
    <t>80.6.3</t>
  </si>
  <si>
    <t>80.6.4</t>
  </si>
  <si>
    <t>80.6.5</t>
  </si>
  <si>
    <t>80.6.6</t>
  </si>
  <si>
    <t>80.6.7</t>
  </si>
  <si>
    <t>80.6.8</t>
  </si>
  <si>
    <t>80.6.9</t>
  </si>
  <si>
    <t>80.6.10</t>
  </si>
  <si>
    <t>80.6.11</t>
  </si>
  <si>
    <t>80.7</t>
  </si>
  <si>
    <t>Interest Income - Security Fund Contribution</t>
  </si>
  <si>
    <t>80.8</t>
  </si>
  <si>
    <t>Interest Income - Finance Lease Receivables</t>
  </si>
  <si>
    <t>Dividend Income</t>
  </si>
  <si>
    <t>Net Gain (Loss) on Disposal of Investments</t>
  </si>
  <si>
    <t>82.1</t>
  </si>
  <si>
    <t>Financial Assets and Liabilities Held for Trading</t>
  </si>
  <si>
    <t>82.2</t>
  </si>
  <si>
    <t>Financial Assets and Liabilities Designated at Fair Value Through Profit or Loss</t>
  </si>
  <si>
    <t>82.3</t>
  </si>
  <si>
    <t>Financial Assets at Fair Value Through Other Comprehensive Income</t>
  </si>
  <si>
    <t>82.4</t>
  </si>
  <si>
    <t>Financial Assets at Amortized Cost</t>
  </si>
  <si>
    <t>82.5</t>
  </si>
  <si>
    <t>82.6</t>
  </si>
  <si>
    <t>Net Unrealized Gain (Loss) on Investments</t>
  </si>
  <si>
    <t>83.1</t>
  </si>
  <si>
    <t>Financial Assets and  Liabilities Held for Trading</t>
  </si>
  <si>
    <t>83.2</t>
  </si>
  <si>
    <t>Financial Assets and  Liabilities Designated at Fair Value Through Profit or Loss</t>
  </si>
  <si>
    <t>83.3</t>
  </si>
  <si>
    <t>Derivative Assets/Liabilities</t>
  </si>
  <si>
    <t>83.4</t>
  </si>
  <si>
    <t>Net Gains (Loss) from Reclassification of Financial Assets</t>
  </si>
  <si>
    <t>84.1</t>
  </si>
  <si>
    <t>Reclassification from Amortized Cost to FVTPL</t>
  </si>
  <si>
    <t>84.2</t>
  </si>
  <si>
    <t>Reclassification from FVOCI to FVTPL</t>
  </si>
  <si>
    <t>Provision for Credit Losses (Reversals)</t>
  </si>
  <si>
    <t>85.1</t>
  </si>
  <si>
    <t>Debt Securities at Fair Value Through Other Comprehensive Income</t>
  </si>
  <si>
    <t>85.2</t>
  </si>
  <si>
    <t>Debt Securities at Amortized Cost</t>
  </si>
  <si>
    <t>85.3</t>
  </si>
  <si>
    <t>Loans and Receivables</t>
  </si>
  <si>
    <t>85.4</t>
  </si>
  <si>
    <t>85.5</t>
  </si>
  <si>
    <t>Net Foreign Exchange Gain (Loss)</t>
  </si>
  <si>
    <t>Other Investment Management Expenses</t>
  </si>
  <si>
    <t>NET INVESTMENT INCOME</t>
  </si>
  <si>
    <t>NET INSURANCE AND INVESTMENT RESULT</t>
  </si>
  <si>
    <t>Rental Income</t>
  </si>
  <si>
    <t>Net Gain (Loss) on Sale of Property and Equipment</t>
  </si>
  <si>
    <t>Share in Profit (Loss) of Associates and Joint Ventures</t>
  </si>
  <si>
    <t>Miscellaneous Income</t>
  </si>
  <si>
    <t>TOTAL OTHER INCOME</t>
  </si>
  <si>
    <t>Salaries and Wages</t>
  </si>
  <si>
    <t>SSS Contributions</t>
  </si>
  <si>
    <t>Philhealth Contributions</t>
  </si>
  <si>
    <t>Pag-Ibig Contributions</t>
  </si>
  <si>
    <t>Employees Compensation and Maternity Contributions</t>
  </si>
  <si>
    <t>Hospitalization Contributions</t>
  </si>
  <si>
    <t>Medical Supplies</t>
  </si>
  <si>
    <t>Employees' Welfare</t>
  </si>
  <si>
    <t>Employee Benefits</t>
  </si>
  <si>
    <t>Post-Employment Benefit Cost</t>
  </si>
  <si>
    <t>Professional and Technical Development</t>
  </si>
  <si>
    <t>Representation and Entertainment</t>
  </si>
  <si>
    <t>Transporation and Travel Expenses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</si>
  <si>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</si>
  <si>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</si>
  <si>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</si>
  <si>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</si>
  <si>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</si>
  <si>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</si>
  <si>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</si>
  <si>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</si>
  <si>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</si>
  <si>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</si>
  <si>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</si>
  <si>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</si>
  <si>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</si>
  <si>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</si>
  <si>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</si>
  <si>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Taxes and Licences</t>
  </si>
  <si>
    <t>Bank Charges</t>
  </si>
  <si>
    <t>Interest Expenses</t>
  </si>
  <si>
    <t>122.1</t>
  </si>
  <si>
    <t>122.2</t>
  </si>
  <si>
    <t>122.3</t>
  </si>
  <si>
    <t>Repairs and Maintenance - Materials</t>
  </si>
  <si>
    <t>Repairs and Maintenance - Labor</t>
  </si>
  <si>
    <t>Depreciation and Amortization</t>
  </si>
  <si>
    <t>Provision for Impairment Losses</t>
  </si>
  <si>
    <t>126.1</t>
  </si>
  <si>
    <t>126.2</t>
  </si>
  <si>
    <t>126.3</t>
  </si>
  <si>
    <t>Intangible Assets</t>
  </si>
  <si>
    <t>126.4</t>
  </si>
  <si>
    <t>Miscellaneous Expense</t>
  </si>
  <si>
    <t>TOTAL OPERATING OTHER EXPENSES</t>
  </si>
  <si>
    <t>INCOME BEFORE INCOME TAX</t>
  </si>
  <si>
    <t>Provision for Income Tax</t>
  </si>
  <si>
    <t>128.1</t>
  </si>
  <si>
    <t>Provision for Income Tax - Final</t>
  </si>
  <si>
    <t>128.2</t>
  </si>
  <si>
    <t>Provision for Income Tax - Current</t>
  </si>
  <si>
    <t>128.3</t>
  </si>
  <si>
    <t>Provision for Income Tax - Deferred</t>
  </si>
  <si>
    <t>NET INCOME</t>
  </si>
  <si>
    <t>OTHER COMPREHENSIVE INCOME (OCI)</t>
  </si>
  <si>
    <t>OCI items that will be reclassified subsequently to Profit or Loss</t>
  </si>
  <si>
    <t>129.1</t>
  </si>
  <si>
    <t>129.2</t>
  </si>
  <si>
    <t>129.3</t>
  </si>
  <si>
    <t>129.4</t>
  </si>
  <si>
    <t>129.5</t>
  </si>
  <si>
    <t>129.6</t>
  </si>
  <si>
    <t>129.7</t>
  </si>
  <si>
    <t>Share in Associate's OCI</t>
  </si>
  <si>
    <t>129.8</t>
  </si>
  <si>
    <t>129.9</t>
  </si>
  <si>
    <t>Related Income Tax</t>
  </si>
  <si>
    <t>OCI items that will not be reclassified subsequently to Profit or Loss</t>
  </si>
  <si>
    <t>130.1</t>
  </si>
  <si>
    <t>130.2</t>
  </si>
  <si>
    <t>Reserve for Remeasurement of Financial Liabilities Designated at FVTPL - Own Credit Risk</t>
  </si>
  <si>
    <t>130.3</t>
  </si>
  <si>
    <t>130.4</t>
  </si>
  <si>
    <t>130.5</t>
  </si>
  <si>
    <t>130.6</t>
  </si>
  <si>
    <t>TOTAL COMPREHENSIVE INCOME</t>
  </si>
  <si>
    <t>Annex 1Ai</t>
  </si>
  <si>
    <t>Nature</t>
  </si>
  <si>
    <t>Measurement Approach:</t>
  </si>
  <si>
    <t>Premium Allocation Approach</t>
  </si>
  <si>
    <t>View:</t>
  </si>
  <si>
    <t>N/A</t>
  </si>
  <si>
    <t>Direct Business - PAA</t>
  </si>
  <si>
    <t>(1) FIRE AND ALLIED PERILS</t>
  </si>
  <si>
    <t>(2) MARINE CARGO/MARINE HULL</t>
  </si>
  <si>
    <t>(3) AVIATION</t>
  </si>
  <si>
    <t>(4) BONDS/SURETYSHIP</t>
  </si>
  <si>
    <t>(5) MOTOR</t>
  </si>
  <si>
    <t>(6) HEALTH AND ACCIDENT</t>
  </si>
  <si>
    <t>(7) ENGINEERING</t>
  </si>
  <si>
    <t>(8) OTHERS - A</t>
  </si>
  <si>
    <t>(9) OTHERS - B</t>
  </si>
  <si>
    <t>(10) OTHERS - C</t>
  </si>
  <si>
    <t>(11) OTHERS - D</t>
  </si>
  <si>
    <t>(12) OTHERS - E</t>
  </si>
  <si>
    <t>(13) OTHERS - F</t>
  </si>
  <si>
    <t>(14) OTHERS - G</t>
  </si>
  <si>
    <t>(15) OTHERS - H</t>
  </si>
  <si>
    <t>(16) OTHERS - I</t>
  </si>
  <si>
    <t>PFRS 17 References</t>
  </si>
  <si>
    <t>Labels</t>
  </si>
  <si>
    <t>Liabilities for remaining coverage</t>
  </si>
  <si>
    <t>Liabilities for incurred claims</t>
  </si>
  <si>
    <t>(5) Assets for insurance acquisition cash flows (PFRS 17.105A, B)</t>
  </si>
  <si>
    <t>(6) Total</t>
  </si>
  <si>
    <t>(1) Excluding loss component 
 (PFRS 17.100(a))</t>
  </si>
  <si>
    <t>(2) Loss component (PFRS 17.100(b))</t>
  </si>
  <si>
    <t>(3) Estimates of PV of future cash flows (PFRS 17.100 (c)(i))</t>
  </si>
  <si>
    <t>(4) Risk adjustment for non-financial risk (PFRS 17.100 (c)(ii))</t>
  </si>
  <si>
    <t>PFRS 17.100, 17.105A, B</t>
  </si>
  <si>
    <t>Liability Roll Forward - Reconciliation of the liability for remaining coverage and the liability for incurred claims</t>
  </si>
  <si>
    <t>PFRS 17.99(b)</t>
  </si>
  <si>
    <t>1. Opening insurance contract liabilities</t>
  </si>
  <si>
    <t>2. Opening insurance contract assets</t>
  </si>
  <si>
    <t>3. Net balance as at beginning of reporting period</t>
  </si>
  <si>
    <t>Changes in the statement of profit or loss and OCI</t>
  </si>
  <si>
    <t>PFRS 17.103(a)</t>
  </si>
  <si>
    <t>4. Insurance revenue</t>
  </si>
  <si>
    <t>PFRS 17.103(b)</t>
  </si>
  <si>
    <t>Insurance service expenses</t>
  </si>
  <si>
    <t>PFRS 17.103(b)(i)</t>
  </si>
  <si>
    <t>5. Incurred claims and other incurred insurance service expenses</t>
  </si>
  <si>
    <t>PFRS 17.103(b)(ii)</t>
  </si>
  <si>
    <t>6. Amortization of insurance acquisition cash flows</t>
  </si>
  <si>
    <t>PFRS 17.103(b)(iii)</t>
  </si>
  <si>
    <t>7. Changes that relate to past service: changes to liabilities for incurred claims</t>
  </si>
  <si>
    <t>PFRS 17.103(b)(iv) --- IC</t>
  </si>
  <si>
    <t>8a. Changes that relate to future service: losses on onerous contracts</t>
  </si>
  <si>
    <t>8b. Changes that relate to future service: reversals of losses on onerous contracts</t>
  </si>
  <si>
    <t>PFRS 17.105A, B</t>
  </si>
  <si>
    <t>9. Impairment of assets for insurance acquisition cash flows</t>
  </si>
  <si>
    <t>10. Reversal of impairment of assets for insurance acquisition cash flows</t>
  </si>
  <si>
    <t>11. Total insurance service expenses</t>
  </si>
  <si>
    <t xml:space="preserve">PFRS 17.103(c), 105(a)(i)
</t>
  </si>
  <si>
    <r>
      <t xml:space="preserve">12. Investment components and premium refunds
</t>
    </r>
    <r>
      <rPr>
        <i/>
        <sz val="11"/>
        <rFont val="Arial"/>
        <family val="2"/>
      </rPr>
      <t>(Investment components excluded from insurance revenue and insurance service expenses (combined with refunds of premiums unless refunds of premiums are presented as part of the cash flows in the period described in paragraph 105(a)(i)))</t>
    </r>
  </si>
  <si>
    <t>13. Insurance service result</t>
  </si>
  <si>
    <t>PFRS 17.105(c)</t>
  </si>
  <si>
    <t>14. Finance expenses from insurance contracts issued</t>
  </si>
  <si>
    <t>PFRS 17.105(d) -- IC/several illustrations</t>
  </si>
  <si>
    <t>15a. Effect of movements in exchange rates</t>
  </si>
  <si>
    <t>PFRS 17.105(d)</t>
  </si>
  <si>
    <t>15b. Any additional line items that may be necessary to understand the change in the net carrying amount of the insurance contracts</t>
  </si>
  <si>
    <t>16. Total amounts recognised in the statement of profit or loss and OCI</t>
  </si>
  <si>
    <t>PFRS 17.98, PFRS 17.105(a)</t>
  </si>
  <si>
    <t>Cash flows</t>
  </si>
  <si>
    <t>PFRS 17.105(a)(i), 103(c)</t>
  </si>
  <si>
    <r>
      <t xml:space="preserve">17. Premiums received for insurance contracts issued
</t>
    </r>
    <r>
      <rPr>
        <i/>
        <sz val="11"/>
        <rFont val="Arial"/>
        <family val="2"/>
      </rPr>
      <t>(103(c) Investment components excluded from insurance revenue and insurance service expenses (combined with refunds of premiums unless refunds of premiums are presented as part of the cash flows in the period described in paragraph 105(a)(i)))</t>
    </r>
  </si>
  <si>
    <t>PFRS 17.105(a)(ii), PFRS 17.105A</t>
  </si>
  <si>
    <t>18. Insurance acquisition cash flows paid</t>
  </si>
  <si>
    <t>PFRS 17.105(a)(iii)</t>
  </si>
  <si>
    <t>19. Incurred claims paid and other insurance service expenses paid for insurance contracts issued (or recovered under reinsurance contracts held), excluding insurance acquisition cash flows)</t>
  </si>
  <si>
    <t>20. Total cash flows</t>
  </si>
  <si>
    <t>PFRS 17.105A</t>
  </si>
  <si>
    <t>21. Allocation from assets for insurance acquisition cash flows to groups of insurance contracts</t>
  </si>
  <si>
    <t>22. Other movements in the net balance - related to acquisitions/disposals/portfolio transfers</t>
  </si>
  <si>
    <t>23. Other movements in the net balance - Other</t>
  </si>
  <si>
    <t>24. Total other movements in the net balance</t>
  </si>
  <si>
    <t>25. Net balance as at end of reporting period</t>
  </si>
  <si>
    <t>26. Closing insurance contract liabilities</t>
  </si>
  <si>
    <t>27. Closing insurance contract assets</t>
  </si>
  <si>
    <t>28. Net balance as at end of reporting period</t>
  </si>
  <si>
    <t>Checking (should be zero)</t>
  </si>
  <si>
    <t>Annex 1Aii</t>
  </si>
  <si>
    <t>General Measurement Model</t>
  </si>
  <si>
    <t>Nature View</t>
  </si>
  <si>
    <t>Direct Business - GMM - Nature View</t>
  </si>
  <si>
    <t>(8) OTHERS -A</t>
  </si>
  <si>
    <t>Insurance service revenue</t>
  </si>
  <si>
    <t>PFRS 17.106(a)(i)</t>
  </si>
  <si>
    <t>4. Insurance Service Expenses Incurred in the Period</t>
  </si>
  <si>
    <t>PFRS 17.106(a)(ii)</t>
  </si>
  <si>
    <t>5. Adjustment for non-financial risk</t>
  </si>
  <si>
    <t>PFRS 17.106(a)(iii)</t>
  </si>
  <si>
    <t>6. Contractual Service Margin (CSM) recognized for services provided</t>
  </si>
  <si>
    <t>PFRS 17.106(a)(iv)</t>
  </si>
  <si>
    <t>7. Experience adjustments – arising from premiums received in the period other than those that relate to future service</t>
  </si>
  <si>
    <t>PFRS 17.106(a)(iv), B123A</t>
  </si>
  <si>
    <t>8. Other amounts, including other pre-recognition cash flows assets derecognized at the date of initial recognition</t>
  </si>
  <si>
    <t>PFRS 17.106(b)</t>
  </si>
  <si>
    <t>10. Recovery of insurance acquisition costs</t>
  </si>
  <si>
    <t>11. Total insurance service revenue</t>
  </si>
  <si>
    <t>12. Incurred claims and other incurred insurance service expenses</t>
  </si>
  <si>
    <t>13. Amortization of insurance acquisition cash flows</t>
  </si>
  <si>
    <t>14. Changes that relate to past service: changes to liabilities for incurred claims</t>
  </si>
  <si>
    <t>15a. Changes that relate to future service: losses on onerous contracts</t>
  </si>
  <si>
    <t>15b. Changes that relate to future service: reversals of losses on onerous cpintracts</t>
  </si>
  <si>
    <t>16. Impairment of assets for insurance acquisition cash flows</t>
  </si>
  <si>
    <t>17. Reversal of impairment of assets for insurance acquisition cash flows</t>
  </si>
  <si>
    <t>18. Total insurance service expenses</t>
  </si>
  <si>
    <r>
      <t xml:space="preserve">19. Investment components and premium refunds
</t>
    </r>
    <r>
      <rPr>
        <i/>
        <sz val="11"/>
        <rFont val="Arial"/>
        <family val="2"/>
      </rPr>
      <t>(Investment components excluded from insurance revenue and insurance service expenses (combined with refunds of premiums unless refunds of premiums are presented as part of the cash flows in the period described in paragraph 105(a)(i)))</t>
    </r>
  </si>
  <si>
    <t>20. Insurance service result</t>
  </si>
  <si>
    <t>21. Finance expenses from insurance contracts issued</t>
  </si>
  <si>
    <t>22a. Effect of movements in exchange rates</t>
  </si>
  <si>
    <t>22b. Any additional line items that may be necessary to understand the change in the net carrying amount of the insurance contracts</t>
  </si>
  <si>
    <t>23. Total amounts recognised in the statement of profit or loss and OCI</t>
  </si>
  <si>
    <r>
      <t xml:space="preserve">24. Premiums received for insurance contracts issued
</t>
    </r>
    <r>
      <rPr>
        <i/>
        <sz val="11"/>
        <rFont val="Arial"/>
        <family val="2"/>
      </rPr>
      <t>(103(c) Investment components excluded from insurance revenue and insurance service expenses (combined with refunds of premiums unless refunds of premiums are presented as part of the cash flows in the period described in paragraph 105(a)(i)))</t>
    </r>
  </si>
  <si>
    <t>25. Insurance acquisition cash flows paid</t>
  </si>
  <si>
    <t>26. Incurred claims paid and other insurance service expenses paid for insurance contracts issued (or recovered under reinsurance contracts held), excluding insurance acquisition cash flows)</t>
  </si>
  <si>
    <t>27. Total cash flows</t>
  </si>
  <si>
    <t>28. Allocation from assets for insurance acquisition cash flows to groups of insurance contracts</t>
  </si>
  <si>
    <t>29. Other movements in the net balance - related to acquisitions/disposals/portfolio transfers</t>
  </si>
  <si>
    <t>30. Other movements in the net balance - Other</t>
  </si>
  <si>
    <t>31. Total other movements in the net balance</t>
  </si>
  <si>
    <t>32. Net balance as at end of reporting period</t>
  </si>
  <si>
    <t>33. Closing insurance contract liabilities</t>
  </si>
  <si>
    <t>34. Closing insurance contract assets</t>
  </si>
  <si>
    <t>35. Net balance as at end of reporting period</t>
  </si>
  <si>
    <t>Annex 1Aiii</t>
  </si>
  <si>
    <t>Component View</t>
  </si>
  <si>
    <t>Direct Business - GMM - Component View</t>
  </si>
  <si>
    <t>PFRS references</t>
  </si>
  <si>
    <t>(1) Estimates of the present value of the future cash flows (PFRS 17.101(a))</t>
  </si>
  <si>
    <t>(2) Risk adjustment for non-financial risk (PFRS 17.101(b))</t>
  </si>
  <si>
    <t>(3) CSM (contractual service margin) (PFRS 17.101(c))</t>
  </si>
  <si>
    <t>(4) Assets for insurance acquisition cash flows (PFRS 17.105A, B)</t>
  </si>
  <si>
    <t>(5) Total</t>
  </si>
  <si>
    <t>PFRS 17.101</t>
  </si>
  <si>
    <t>Liability Roll Forward - Reconciliation of the measurement components of insurance contract balances</t>
  </si>
  <si>
    <t>PFRS 17.104(b)</t>
  </si>
  <si>
    <t>Changes that relate to current services</t>
  </si>
  <si>
    <t>PFRS 17.104(b)(i)</t>
  </si>
  <si>
    <t>4. CSM recognised for services provided</t>
  </si>
  <si>
    <t>PFRS 17.104(b)(ii)</t>
  </si>
  <si>
    <t>5. Change in risk adjustment for non-financial risk for risk expired that does not relate to future service or past service</t>
  </si>
  <si>
    <t>PFRS 17.104(b)(iii)</t>
  </si>
  <si>
    <t>6. Experience adjustments, excluding amounts relating to the risk adjustment for non-financial risk included in item no. 5</t>
  </si>
  <si>
    <t>7. Total changes that relate to current services</t>
  </si>
  <si>
    <t>PFRS 17.104(a)</t>
  </si>
  <si>
    <t xml:space="preserve">Changes that relate to future services </t>
  </si>
  <si>
    <t>PFRS 17.104(a)(i)</t>
  </si>
  <si>
    <t>8. Changes in estimates that adjust the CSM</t>
  </si>
  <si>
    <t>PFRS 17.104(a)(ii) --- IC</t>
  </si>
  <si>
    <t>9a. Changes in estimates that do not adjust the CSM i.e. losses on groups of onerous contracts</t>
  </si>
  <si>
    <t>9b. Changes in estimates that do not adjust the CSM i.e. reversals of losses on groups of onerous contracts</t>
  </si>
  <si>
    <t>PFRS 17.104(a)(iii)</t>
  </si>
  <si>
    <t>10. Effects of contracts initially recognised in the period</t>
  </si>
  <si>
    <t>11. Total changes that relate to future services</t>
  </si>
  <si>
    <t>Changes that relate to past services</t>
  </si>
  <si>
    <t>PFRS 17.104(c)</t>
  </si>
  <si>
    <t>12. Changes in fulfillment cash flows relating to incurred claims/adjustments to liabilities for incurred claims</t>
  </si>
  <si>
    <t>13. Impairment losses - asset for insurance acquisition cash flows</t>
  </si>
  <si>
    <t>14. Reversal of impairment losses - asset for insurance acquisition cash flows</t>
  </si>
  <si>
    <t>15. Insurance service result</t>
  </si>
  <si>
    <t>16. Finance (income) expenses from insurance contracts issued</t>
  </si>
  <si>
    <t>17a. Effect of movements in exchange rates</t>
  </si>
  <si>
    <t>17b. Any additional line items that may be necessary to understand the change in the net carrying amount of the insurance contracts</t>
  </si>
  <si>
    <t>18. Total amounts recognised in the statement of profit or loss and OCI</t>
  </si>
  <si>
    <t>PFRS 17.105(a)(i)</t>
  </si>
  <si>
    <t>19. Premiums received for insurance contracts issued</t>
  </si>
  <si>
    <t>PFRS 17.105(a)(ii)</t>
  </si>
  <si>
    <t>20. Insurance acquisition cash flows paid</t>
  </si>
  <si>
    <t>21. Incurred claims paid and other insurance service expenses paid for insurance contracts issued (or recovered under reinsurance contracts held), excluding insurance acquisition cash flows)</t>
  </si>
  <si>
    <t>22. Total cash flows</t>
  </si>
  <si>
    <t>23. Other movements in the net balance - related to acquisitions/disposals/portfolio transfers</t>
  </si>
  <si>
    <r>
      <t xml:space="preserve">24. Other movements in the net balance - Other
</t>
    </r>
    <r>
      <rPr>
        <i/>
        <sz val="11"/>
        <rFont val="Arial"/>
        <family val="2"/>
      </rPr>
      <t>(105(d) any additional line items that may be necessary to understand the change in the net carrying amount of the insurance contracts)</t>
    </r>
  </si>
  <si>
    <t>25. Total other movements in the net balance</t>
  </si>
  <si>
    <t>26. Net balance as at end of reporting period</t>
  </si>
  <si>
    <t>27. Closing insurance contract liabilities</t>
  </si>
  <si>
    <t>28. Closing insurance contract assets</t>
  </si>
  <si>
    <t>29. Net balance as at end of reporting period</t>
  </si>
  <si>
    <t>Annex 1Bi</t>
  </si>
  <si>
    <t>Inward Reinsurance - PAA</t>
  </si>
  <si>
    <t>8b. Changes that relate to future service: reversals of losses on onerous cpintracts</t>
  </si>
  <si>
    <t>Annex 1Bii</t>
  </si>
  <si>
    <t>Inward Reinsurance - GMM - Nature View</t>
  </si>
  <si>
    <t>Annex 1Biii</t>
  </si>
  <si>
    <t>Inward Reinsurance - GMM - Component View</t>
  </si>
  <si>
    <t>Annex 2i</t>
  </si>
  <si>
    <t>Outward Reinsurance</t>
  </si>
  <si>
    <t>Outward Reinsurance - PAA</t>
  </si>
  <si>
    <t>Assets for remaining coverage</t>
  </si>
  <si>
    <t>Assets for incurred claims</t>
  </si>
  <si>
    <t>(4) Total</t>
  </si>
  <si>
    <t>(1) Excluding loss-recovery component
 (PFRS 17.100(a))</t>
  </si>
  <si>
    <t>(2) Loss-recovery component (PFRS 17.66(b))</t>
  </si>
  <si>
    <t>PFRS 17.98, PFRS 17.100, PFRS 17.105A, B</t>
  </si>
  <si>
    <t>Liability Roll Forward - Reconciliation of the remaining coverage and incurred claims</t>
  </si>
  <si>
    <t>1. Opening reinsurance contract assets</t>
  </si>
  <si>
    <t>2. Opening reinsurance contract liabilities</t>
  </si>
  <si>
    <t>Net income (expenses) from reinsurance contracts held</t>
  </si>
  <si>
    <t>PFRS 17.103(a), PFRS 17.86</t>
  </si>
  <si>
    <t>4. Reinsurance expenses: Allocation of premiums paid to the reinsurer</t>
  </si>
  <si>
    <t>5. Recoveries of incurred claims and other insurance service expenses</t>
  </si>
  <si>
    <t>7. Changes that relate to past service - adjustments to assets for incurred claims</t>
  </si>
  <si>
    <t>PFRS 17.103(b)(iv)</t>
  </si>
  <si>
    <t>6. Changes that relate to future service - recoveries and reversals of recoveries of losses on onerous underlying contracts/Loss-recovery on onerous underlying contracts and adjustments)</t>
  </si>
  <si>
    <t>PFRS 17.86, 17.103(b)</t>
  </si>
  <si>
    <t>8. Amounts recoverable from reinsurers</t>
  </si>
  <si>
    <t>PFRS 17.103(c)</t>
  </si>
  <si>
    <t>9. Investment components and premium refunds</t>
  </si>
  <si>
    <t>PFRS 17.105(b)</t>
  </si>
  <si>
    <t xml:space="preserve">10. Effect of changes in non-performance risk of reinsurers </t>
  </si>
  <si>
    <t>PFRS 17.65(b)</t>
  </si>
  <si>
    <t>11. Cost of retroactive cover on reinsurance contracts held</t>
  </si>
  <si>
    <t>12. Net income (expenses) from reinsurance contracts held</t>
  </si>
  <si>
    <t>13. Finance income from reinsurance contracts held</t>
  </si>
  <si>
    <t>14. Effect of movements in exchange rates</t>
  </si>
  <si>
    <t>15. Total amounts recognised in the statement of profit or loss and OCI</t>
  </si>
  <si>
    <t>PFRS 17(86)(b), PFRS 17.105(a)(i) and (iii)</t>
  </si>
  <si>
    <t>16. Premiums paid net of ceding commissions and other directly attributable expenses paid</t>
  </si>
  <si>
    <t>PFRS 17.105(a)(iii))</t>
  </si>
  <si>
    <t>17. Recoveries from reinsurance</t>
  </si>
  <si>
    <t>18. Total cash flows</t>
  </si>
  <si>
    <t>19. Other movements in the net balance - related to acquisitions/disposals/portfolio transfers</t>
  </si>
  <si>
    <t>20. Other movements in the net balance - Other</t>
  </si>
  <si>
    <t>21. Total other movements in the net balance</t>
  </si>
  <si>
    <t>22. Net balance as at end of reporting period</t>
  </si>
  <si>
    <t>23. Closing reinsurance contract assets</t>
  </si>
  <si>
    <t>24. Closing reinsurance contract liabilities</t>
  </si>
  <si>
    <t>Annex 2ii</t>
  </si>
  <si>
    <t>Outward Reinsurance - GMM - Nature View</t>
  </si>
  <si>
    <t>(3) Assets for incurred claims</t>
  </si>
  <si>
    <t>Annex 2iii</t>
  </si>
  <si>
    <t>Outward Reinsurance - GMM - Component View</t>
  </si>
  <si>
    <t>PFRS 17.98 and PFRS 17.101</t>
  </si>
  <si>
    <t>Liability Roll Forward - Reconciliation of the measurement components of reinsurance contract balances</t>
  </si>
  <si>
    <t>4. CSM recognised for services received</t>
  </si>
  <si>
    <t>Changes that relate to future services</t>
  </si>
  <si>
    <t>PFRS 17.104(a)(ii)</t>
  </si>
  <si>
    <t>9. Changes that relate to losses and reversals of losses on onerous underlying contracts</t>
  </si>
  <si>
    <t>10. Contracts initially recognised in the period</t>
  </si>
  <si>
    <t>PFRS 17.105(d), PFRS 17.66(ba)–(bb)</t>
  </si>
  <si>
    <t>11. Changes in recoveries of losses on onerous underlying contracts that adjust the CSM</t>
  </si>
  <si>
    <t>12. Total changes that relate to future services</t>
  </si>
  <si>
    <t xml:space="preserve">PFRS 17.104(c) </t>
  </si>
  <si>
    <t>13. Adjustments to assets for incurred claims</t>
  </si>
  <si>
    <t>14. Effect of changes in non-performance risk of reinsurers</t>
  </si>
  <si>
    <t>15. Net income (expenses) from reinsurance contracts held</t>
  </si>
  <si>
    <t>16. Finance income (expenses) from reinsurance contracts held</t>
  </si>
  <si>
    <t>15. Effect of movements in exchange rates/Any additional line items that may be necessary to understand the change in the net carrying amount of the insurance contracts</t>
  </si>
  <si>
    <t>PFRS 17.98 and 17.105(a)</t>
  </si>
  <si>
    <t>PFRS 17.105(a)(i) and (ii)</t>
  </si>
  <si>
    <t>19. Premiums paid for reinsurance contracts held</t>
  </si>
  <si>
    <t>20. Amounts received as recoveries from reinsurance</t>
  </si>
  <si>
    <t>21. Total cash flows</t>
  </si>
  <si>
    <t>26. Closing reinsurance contract assets</t>
  </si>
  <si>
    <t>27. Closing reinsurance contract liabilities</t>
  </si>
  <si>
    <t>SUMMARY OF INSURANCE CONTRACT ASSETS (LIABILITIES) AND REINSURANCE CONTRACT ASSETS (LIABILITIES) PER LINE OF BUSINESS</t>
  </si>
  <si>
    <t>SFP Accounts</t>
  </si>
  <si>
    <t>TOTAL</t>
  </si>
  <si>
    <t>LINES OF BUSINESS</t>
  </si>
  <si>
    <t>(1) Fire and Allied Perils</t>
  </si>
  <si>
    <t>(2) Marine Cargo/Marine Hull</t>
  </si>
  <si>
    <t>(3) Aviation</t>
  </si>
  <si>
    <t>(4) Bonds/ Suretyship</t>
  </si>
  <si>
    <t>(5) Motor</t>
  </si>
  <si>
    <t>(6) Health and Accident</t>
  </si>
  <si>
    <t>(7) Engineering</t>
  </si>
  <si>
    <t>(8) Others - A</t>
  </si>
  <si>
    <t>(9) Others - B</t>
  </si>
  <si>
    <t>(10) Others - C</t>
  </si>
  <si>
    <t>(11) Others - D</t>
  </si>
  <si>
    <t>(12) Others - E</t>
  </si>
  <si>
    <t>(13) Others - F</t>
  </si>
  <si>
    <t>(14) Others - G</t>
  </si>
  <si>
    <t>(15) Others - H</t>
  </si>
  <si>
    <t>(16) Others - I</t>
  </si>
  <si>
    <t>Assets for Insurance Acquisition Cash Flows</t>
  </si>
  <si>
    <t>Total Insurance Contract Assets</t>
  </si>
  <si>
    <t>Total Insurance Contract Liabilities</t>
  </si>
  <si>
    <t>NET ASSET (LIABILITY) POSITION</t>
  </si>
  <si>
    <t>NET ASSET (LIABILITY) POSITION per AFS</t>
  </si>
  <si>
    <t>Checking</t>
  </si>
  <si>
    <t>Direct Insurance</t>
  </si>
  <si>
    <t>Total ICA - Direct Business</t>
  </si>
  <si>
    <t>Total ICL - Direct Business</t>
  </si>
  <si>
    <t>Total ICA - Inward Reinsurance</t>
  </si>
  <si>
    <t>Total ICL - Inward Reinsurance</t>
  </si>
  <si>
    <t>Total Reinsurance Contract Assets</t>
  </si>
  <si>
    <t>Total Reinsurance Contract Liabilities</t>
  </si>
  <si>
    <t>SCHEDULE OF PREMIUMS RECEIVABLE (EARNED) - WITHIN AND BEYOND 90 DAYS</t>
  </si>
  <si>
    <t>Particulars</t>
  </si>
  <si>
    <t>Intermediary (Direct, Agent, Broker)</t>
  </si>
  <si>
    <t>Name of Insured</t>
  </si>
  <si>
    <t>Policy Number</t>
  </si>
  <si>
    <t>Issuance Date</t>
  </si>
  <si>
    <t>Inception Date</t>
  </si>
  <si>
    <t>Earned Premiums
(in pesos)</t>
  </si>
  <si>
    <t>(1)</t>
  </si>
  <si>
    <t>(2)</t>
  </si>
  <si>
    <t>(3)</t>
  </si>
  <si>
    <t>(4)</t>
  </si>
  <si>
    <t>(5)</t>
  </si>
  <si>
    <t>(6)</t>
  </si>
  <si>
    <t>(7)</t>
  </si>
  <si>
    <t>WITHIN 90 DAYS</t>
  </si>
  <si>
    <t>I</t>
  </si>
  <si>
    <t>Line of Business 1</t>
  </si>
  <si>
    <t>Group A - Onerous Contracts</t>
  </si>
  <si>
    <t>A</t>
  </si>
  <si>
    <t>Annual Cohort 1</t>
  </si>
  <si>
    <t>i</t>
  </si>
  <si>
    <t>Contract 1</t>
  </si>
  <si>
    <t>ii</t>
  </si>
  <si>
    <t>Contract 2</t>
  </si>
  <si>
    <t>iii</t>
  </si>
  <si>
    <t>Contract 3</t>
  </si>
  <si>
    <t>Sub-total</t>
  </si>
  <si>
    <t>B</t>
  </si>
  <si>
    <t>Annual Cohort 2</t>
  </si>
  <si>
    <t>C</t>
  </si>
  <si>
    <t>Annual Cohort 3</t>
  </si>
  <si>
    <t>Sub-total Group A</t>
  </si>
  <si>
    <t>Group B - No Significant Possibility of Becoming Onerous</t>
  </si>
  <si>
    <t>Sub-total Group B</t>
  </si>
  <si>
    <t>Group C - All Remaining Contracts in the Portfolio</t>
  </si>
  <si>
    <t>Sub-total Group C</t>
  </si>
  <si>
    <t>Total Line of Business 1</t>
  </si>
  <si>
    <t>TOTAL PREMIUMS RECEIVABLE -  WITHIN 90 DAYS (EARNED)</t>
  </si>
  <si>
    <t>BEYOND 90 DAYS</t>
  </si>
  <si>
    <t>TOTAL PREMIUMS RECEIVABLE -  BEYOND 90 DAYS (EARNED)</t>
  </si>
  <si>
    <t>TOTAL PREMIUMS RECEIVABLE - WITHIN AND BEYOND 90 DAYS (EARNED)</t>
  </si>
  <si>
    <t>SCHEDULE OF INWARD REINSURANCE ACCOUNTS</t>
  </si>
  <si>
    <t>Name of Company</t>
  </si>
  <si>
    <t>Counterparty Rating
(For RBC )</t>
  </si>
  <si>
    <t xml:space="preserve">License No. </t>
  </si>
  <si>
    <t>Treaty</t>
  </si>
  <si>
    <t>Facultative</t>
  </si>
  <si>
    <t>Other R/I 
Accounts 
Receivable</t>
  </si>
  <si>
    <t>Other R/I 
Accounts 
Payable</t>
  </si>
  <si>
    <t>Premium</t>
  </si>
  <si>
    <t>Funds</t>
  </si>
  <si>
    <t>Loss Reserve</t>
  </si>
  <si>
    <t>Due from</t>
  </si>
  <si>
    <t>Held by</t>
  </si>
  <si>
    <t>Withheld by</t>
  </si>
  <si>
    <t>Ceding</t>
  </si>
  <si>
    <t>Companies</t>
  </si>
  <si>
    <t>(8)</t>
  </si>
  <si>
    <t>(9)</t>
  </si>
  <si>
    <t>(10)</t>
  </si>
  <si>
    <t>(11)</t>
  </si>
  <si>
    <t>Total Line of Business A</t>
  </si>
  <si>
    <t>TOTAL INWARD REINSURANCE ACCOUNTS</t>
  </si>
  <si>
    <t>SCHEDULE OF OUTWARD REINSURANCE ACCOUNTS</t>
  </si>
  <si>
    <t>Proportional</t>
  </si>
  <si>
    <t>Non-Proportional</t>
  </si>
  <si>
    <t>Amount Recoverable from Reinsurers</t>
  </si>
  <si>
    <t>Premiums
Due to
Reinsurer</t>
  </si>
  <si>
    <t>Premium
Reserve 
Withheld for</t>
  </si>
  <si>
    <t>Loss
Reserve 
Withheld for</t>
  </si>
  <si>
    <t>Paid Losses</t>
  </si>
  <si>
    <t>Unpaid Losses</t>
  </si>
  <si>
    <t>(12)</t>
  </si>
  <si>
    <t>(13)</t>
  </si>
  <si>
    <t>(14)</t>
  </si>
  <si>
    <t>(15)</t>
  </si>
  <si>
    <t>(16)</t>
  </si>
  <si>
    <t>(17)</t>
  </si>
  <si>
    <t>(18)</t>
  </si>
  <si>
    <t>(19)</t>
  </si>
  <si>
    <t>Group A - Contracts with Net Gain</t>
  </si>
  <si>
    <t>Group B - No Significant Possibility of a Net Gain Arising Subsequently</t>
  </si>
  <si>
    <t>TOTAL OUTWARD REINSURANCE ACCOUNTS</t>
  </si>
  <si>
    <t>For the purposes of this QIA, provide the impact of PFRS 17 on the following:</t>
  </si>
  <si>
    <t>Current FRF/ PFRS 4</t>
  </si>
  <si>
    <t>PFRS 17- Updated FRF</t>
  </si>
  <si>
    <t>Increase/ (Decrease)</t>
  </si>
  <si>
    <t>Total Assets</t>
  </si>
  <si>
    <t>Total Liabilities</t>
  </si>
  <si>
    <t>Net Worth</t>
  </si>
  <si>
    <t>Total Comprehensive Income</t>
  </si>
  <si>
    <t>For the purposes of this QIA, provide summary of decisions made on the following key PFRS 17 accounting policy options:</t>
  </si>
  <si>
    <t>1. Level of Aggregation</t>
  </si>
  <si>
    <t>2. Estimate of Future Cash Flows</t>
  </si>
  <si>
    <t>3. Discount Rates</t>
  </si>
  <si>
    <t>Discount Rate Approach:</t>
  </si>
  <si>
    <t>Bottom-up</t>
  </si>
  <si>
    <t>4. Risk Adjustment</t>
  </si>
  <si>
    <t>Risk Adjustment Approach:</t>
  </si>
  <si>
    <t>Cost of Capital</t>
  </si>
  <si>
    <t>Others (Please Specify)</t>
  </si>
  <si>
    <t>5. Contractual Service Margin</t>
  </si>
  <si>
    <t>6. Embedded Guarantees</t>
  </si>
  <si>
    <t>7. Accounting for Financial Guarantee Contracts</t>
  </si>
  <si>
    <t>8. Deferred Acquisition Costs</t>
  </si>
  <si>
    <t>9. Premium Allocation Approach Measurement</t>
  </si>
  <si>
    <t>10. Contracts with Direct Participation Features</t>
  </si>
  <si>
    <t>11. Reinsurance</t>
  </si>
  <si>
    <t>12. Transition</t>
  </si>
  <si>
    <t>Top-down</t>
  </si>
  <si>
    <t>Both Bottom-up and Top-down</t>
  </si>
  <si>
    <t>Value at Risk</t>
  </si>
  <si>
    <t>Margin for Adverse Deviation</t>
  </si>
  <si>
    <t>Others (Please specify)</t>
  </si>
  <si>
    <t>PFRS 17 Preparedness: Self- Assessment</t>
  </si>
  <si>
    <t>Criteria</t>
  </si>
  <si>
    <t>Scale</t>
  </si>
  <si>
    <t>Company Rating</t>
  </si>
  <si>
    <r>
      <t xml:space="preserve">Remarks
</t>
    </r>
    <r>
      <rPr>
        <i/>
        <sz val="9"/>
        <color theme="1"/>
        <rFont val="Arial"/>
        <family val="2"/>
      </rPr>
      <t>(Please provide actions taken and any issues/challenges, if any)</t>
    </r>
  </si>
  <si>
    <t>1 - Not prepared</t>
  </si>
  <si>
    <t>2 - Prepared</t>
  </si>
  <si>
    <t>3 - Well-prepared</t>
  </si>
  <si>
    <t>4 - Very well-prepared</t>
  </si>
  <si>
    <r>
      <rPr>
        <u/>
        <sz val="9"/>
        <color theme="1"/>
        <rFont val="Arial"/>
        <family val="2"/>
      </rPr>
      <t>Accounting Policies</t>
    </r>
    <r>
      <rPr>
        <sz val="9"/>
        <color theme="1"/>
        <rFont val="Arial"/>
        <family val="2"/>
      </rPr>
      <t xml:space="preserve">
(Contract boundaries, level of aggregation, measurement models and risk adjustment, etc.) </t>
    </r>
  </si>
  <si>
    <t>Accounting policies not yet discussed</t>
  </si>
  <si>
    <t>Accounting policies already discussed</t>
  </si>
  <si>
    <t>Accounting policies already submitted by the Management to the Board of Directors ("BOD") for review and approval</t>
  </si>
  <si>
    <t>Accounting policies are complete and already approved by the BOD</t>
  </si>
  <si>
    <r>
      <rPr>
        <u/>
        <sz val="9"/>
        <color theme="1"/>
        <rFont val="Arial"/>
        <family val="2"/>
      </rPr>
      <t>Data</t>
    </r>
    <r>
      <rPr>
        <sz val="9"/>
        <color theme="1"/>
        <rFont val="Arial"/>
        <family val="2"/>
      </rPr>
      <t xml:space="preserve">
(Data to be used for measurement, transition approach, etc.)</t>
    </r>
  </si>
  <si>
    <t>Data requirements not yet identified</t>
  </si>
  <si>
    <t>Data requirements already identified</t>
  </si>
  <si>
    <t>Documentation of data requirements already started</t>
  </si>
  <si>
    <t>Documentation of data requirements already completed</t>
  </si>
  <si>
    <r>
      <rPr>
        <u/>
        <sz val="9"/>
        <color theme="1"/>
        <rFont val="Arial"/>
        <family val="2"/>
      </rPr>
      <t xml:space="preserve">Systems </t>
    </r>
    <r>
      <rPr>
        <sz val="9"/>
        <color theme="1"/>
        <rFont val="Arial"/>
        <family val="2"/>
      </rPr>
      <t xml:space="preserve">
(IT, Accounting, Actuarial, etc.)</t>
    </r>
  </si>
  <si>
    <t>System requirements not yet identified</t>
  </si>
  <si>
    <t>System requirements already identified; System design already started; Acquisition for IT solution already processed</t>
  </si>
  <si>
    <t>System design completed; System development already initiated</t>
  </si>
  <si>
    <t>Systems are ready for implementation</t>
  </si>
  <si>
    <r>
      <rPr>
        <u/>
        <sz val="9"/>
        <color theme="1"/>
        <rFont val="Arial"/>
        <family val="2"/>
      </rPr>
      <t xml:space="preserve">Budget </t>
    </r>
    <r>
      <rPr>
        <sz val="9"/>
        <color theme="1"/>
        <rFont val="Arial"/>
        <family val="2"/>
      </rPr>
      <t xml:space="preserve">
(IT systems, trainings, etc.)</t>
    </r>
  </si>
  <si>
    <t>No proposed budget on infrastructure and capacity-building yet</t>
  </si>
  <si>
    <t>With proposed budget on infrastructure and capacity-building</t>
  </si>
  <si>
    <t>With approved budget on either infrastructure or capacity-building</t>
  </si>
  <si>
    <t xml:space="preserve">With approved budget on both infrastructure and capacity-building </t>
  </si>
  <si>
    <t>Financial Impact</t>
  </si>
  <si>
    <t>Financial impact assessment not yet planned</t>
  </si>
  <si>
    <t>Financial impact assessment already planned and scoped</t>
  </si>
  <si>
    <t>On-going in-depth financial impact assessment</t>
  </si>
  <si>
    <t xml:space="preserve">Financial impact already estimated and understood </t>
  </si>
  <si>
    <t>4 - Very-well-prepared</t>
  </si>
  <si>
    <t>COMMENTS</t>
  </si>
  <si>
    <t>TAB</t>
  </si>
  <si>
    <t>SFP</t>
  </si>
  <si>
    <t>SCI</t>
  </si>
  <si>
    <t>1A_DB-PAA</t>
  </si>
  <si>
    <t>1A_DB-GMM-NV</t>
  </si>
  <si>
    <t>1A_DB_GMM-CV</t>
  </si>
  <si>
    <t>1B_IR-PAA</t>
  </si>
  <si>
    <t>1B_IR-GMM-NV</t>
  </si>
  <si>
    <t>1B_IR-GMM-CV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</si>
</sst>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3409]dd\ mmmm\,\ yyyy"/>
    <numFmt numFmtId="166" formatCode="0.0"/>
    <numFmt numFmtId="167" formatCode="#,##0;\(#,##0\)"/>
    <numFmt numFmtId="168" formatCode="[$-409]d\-mmm\-yy;@"/>
    <numFmt numFmtId="169" formatCode="_-* #,##0_-;\-* #,##0_-;_-* &quot;-&quot;??_-;_-@_-"/>
  </numFmts>
  <fonts count="48">
    <font>
      <sz val="9"/>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11"/>
      <color theme="1"/>
      <name val="Arial"/>
      <family val="2"/>
    </font>
    <font>
      <sz val="11"/>
      <color theme="1"/>
      <name val="Arial"/>
      <family val="2"/>
    </font>
    <font>
      <b/>
      <sz val="10"/>
      <color theme="1"/>
      <name val="Arial"/>
      <family val="2"/>
    </font>
    <font>
      <b/>
      <sz val="14"/>
      <color theme="0"/>
      <name val="Arial"/>
      <family val="2"/>
    </font>
    <font>
      <sz val="10"/>
      <color theme="1"/>
      <name val="Arial"/>
      <family val="2"/>
    </font>
    <font>
      <sz val="11"/>
      <color rgb="FFFF0000"/>
      <name val="Arial"/>
      <family val="2"/>
    </font>
    <font>
      <b/>
      <sz val="9"/>
      <color theme="1"/>
      <name val="Arial"/>
      <family val="2"/>
    </font>
    <font>
      <b/>
      <i/>
      <sz val="10"/>
      <color theme="1"/>
      <name val="Arial"/>
      <family val="2"/>
    </font>
    <font>
      <i/>
      <sz val="9"/>
      <color rgb="FFFF0000"/>
      <name val="Arial"/>
      <family val="2"/>
    </font>
    <font>
      <b/>
      <i/>
      <sz val="9"/>
      <color rgb="FFFF0000"/>
      <name val="Arial"/>
      <family val="2"/>
    </font>
    <font>
      <sz val="8"/>
      <color theme="1"/>
      <name val="Arial"/>
      <family val="2"/>
    </font>
    <font>
      <b/>
      <sz val="9"/>
      <color rgb="FF0070C0"/>
      <name val="Arial"/>
      <family val="2"/>
    </font>
    <font>
      <sz val="10"/>
      <color rgb="FF0070C0"/>
      <name val="Arial"/>
      <family val="2"/>
    </font>
    <font>
      <sz val="9"/>
      <color rgb="FF0070C0"/>
      <name val="Arial"/>
      <family val="2"/>
    </font>
    <font>
      <b/>
      <sz val="10"/>
      <color theme="3"/>
      <name val="Arial"/>
      <family val="2"/>
    </font>
    <font>
      <sz val="9"/>
      <color theme="1"/>
      <name val="Arial"/>
      <family val="2"/>
    </font>
    <font>
      <sz val="11"/>
      <name val="Arial"/>
      <family val="2"/>
    </font>
    <font>
      <sz val="10"/>
      <name val="Arial"/>
      <family val="2"/>
    </font>
    <font>
      <b/>
      <sz val="10"/>
      <name val="Arial"/>
      <family val="2"/>
    </font>
    <font>
      <sz val="10"/>
      <name val="Arial"/>
      <family val="2"/>
    </font>
    <font>
      <b/>
      <sz val="12"/>
      <name val="Arial"/>
      <family val="2"/>
    </font>
    <font>
      <sz val="11"/>
      <name val="Arial"/>
      <family val="2"/>
    </font>
    <font>
      <b/>
      <sz val="11"/>
      <name val="Arial"/>
      <family val="2"/>
    </font>
    <font>
      <sz val="12"/>
      <color theme="1"/>
      <name val="Arial"/>
      <family val="2"/>
    </font>
    <font>
      <i/>
      <sz val="11"/>
      <name val="Arial"/>
      <family val="2"/>
    </font>
    <font>
      <b/>
      <sz val="11"/>
      <color theme="0"/>
      <name val="Arial"/>
      <family val="2"/>
    </font>
    <font>
      <b/>
      <i/>
      <sz val="11"/>
      <name val="Arial"/>
      <family val="2"/>
    </font>
    <font>
      <sz val="12"/>
      <name val="Arial"/>
      <family val="2"/>
    </font>
    <font>
      <sz val="12"/>
      <color rgb="FFFF0000"/>
      <name val="Arial"/>
      <family val="2"/>
    </font>
    <font>
      <b/>
      <u/>
      <sz val="12"/>
      <color rgb="FFFF0000"/>
      <name val="Arial"/>
      <family val="2"/>
    </font>
    <font>
      <sz val="11"/>
      <color rgb="FFFF0000"/>
      <name val="Calibri"/>
      <family val="2"/>
      <scheme val="minor"/>
    </font>
    <font>
      <b/>
      <sz val="11"/>
      <color rgb="FFFF0000"/>
      <name val="Arial"/>
      <family val="2"/>
    </font>
    <font>
      <u/>
      <sz val="9"/>
      <color theme="10"/>
      <name val="Arial"/>
      <family val="2"/>
    </font>
    <font>
      <sz val="11"/>
      <color indexed="8"/>
      <name val="Calibri"/>
      <family val="2"/>
    </font>
    <font>
      <sz val="9"/>
      <color rgb="FFFF0000"/>
      <name val="Arial"/>
      <family val="2"/>
    </font>
    <font>
      <sz val="9"/>
      <color theme="1"/>
      <name val="Arial"/>
      <family val="2"/>
    </font>
    <font>
      <b/>
      <i/>
      <sz val="9"/>
      <color theme="1"/>
      <name val="Arial"/>
      <family val="2"/>
    </font>
    <font>
      <b/>
      <i/>
      <sz val="11"/>
      <color rgb="FFFF0000"/>
      <name val="Arial"/>
      <family val="2"/>
    </font>
    <font>
      <b/>
      <sz val="9"/>
      <name val="Arial"/>
      <family val="2"/>
    </font>
    <font>
      <u/>
      <sz val="9"/>
      <color theme="1"/>
      <name val="Arial"/>
      <family val="2"/>
    </font>
    <font>
      <i/>
      <sz val="9"/>
      <color theme="1"/>
      <name val="Arial"/>
      <family val="2"/>
    </font>
  </fonts>
  <fills count="25">
    <fill>
      <patternFill patternType="none"/>
    </fill>
    <fill>
      <patternFill patternType="gray125"/>
    </fill>
    <fill>
      <patternFill patternType="solid">
        <fgColor theme="0"/>
        <bgColor theme="0"/>
      </patternFill>
    </fill>
    <fill>
      <patternFill patternType="solid">
        <fgColor rgb="FFD99594"/>
        <bgColor rgb="FFD99594"/>
      </patternFill>
    </fill>
    <fill>
      <patternFill patternType="solid">
        <fgColor rgb="FFFFFFCC"/>
        <bgColor rgb="FFFFFFCC"/>
      </patternFill>
    </fill>
    <fill>
      <patternFill patternType="solid">
        <fgColor rgb="FFE7E6E6"/>
        <bgColor rgb="FFE7E6E6"/>
      </patternFill>
    </fill>
    <fill>
      <patternFill patternType="solid">
        <fgColor rgb="FFD6E3BC"/>
        <bgColor rgb="FFD6E3BC"/>
      </patternFill>
    </fill>
    <fill>
      <patternFill patternType="solid">
        <fgColor rgb="FFFBD4B4"/>
        <bgColor rgb="FFFBD4B4"/>
      </patternFill>
    </fill>
    <fill>
      <patternFill patternType="solid">
        <fgColor rgb="FFC5D9F1"/>
        <bgColor rgb="FFC5D9F1"/>
      </patternFill>
    </fill>
    <fill>
      <patternFill patternType="solid">
        <fgColor rgb="FFC6D9F0"/>
        <bgColor rgb="FFC6D9F0"/>
      </patternFill>
    </fill>
    <fill>
      <patternFill patternType="solid">
        <fgColor rgb="FFE5B8B7"/>
        <bgColor rgb="FFE5B8B7"/>
      </patternFill>
    </fill>
    <fill>
      <patternFill patternType="solid">
        <fgColor rgb="FFE6B8B7"/>
        <bgColor rgb="FFE6B8B7"/>
      </patternFill>
    </fill>
    <fill>
      <patternFill patternType="solid">
        <fgColor theme="0"/>
        <bgColor indexed="64"/>
      </patternFill>
    </fill>
    <fill>
      <patternFill patternType="solid">
        <fgColor theme="0"/>
        <bgColor rgb="FFE36C09"/>
      </patternFill>
    </fill>
    <fill>
      <patternFill patternType="solid">
        <fgColor theme="9" tint="0.59999389629810485"/>
        <bgColor rgb="FFFFFFCC"/>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CC"/>
        <bgColor indexed="64"/>
      </patternFill>
    </fill>
    <fill>
      <patternFill patternType="solid">
        <fgColor rgb="FF0070C0"/>
        <bgColor indexed="64"/>
      </patternFill>
    </fill>
  </fills>
  <borders count="192">
    <border>
      <left/>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right style="medium">
        <color rgb="FF000000"/>
      </right>
      <top style="double">
        <color rgb="FF000000"/>
      </top>
      <bottom style="hair">
        <color rgb="FF000000"/>
      </bottom>
      <diagonal/>
    </border>
    <border>
      <left/>
      <right style="hair">
        <color rgb="FF000000"/>
      </right>
      <top/>
      <bottom/>
      <diagonal/>
    </border>
    <border>
      <left style="medium">
        <color rgb="FF000000"/>
      </left>
      <right style="medium">
        <color rgb="FF000000"/>
      </right>
      <top style="double">
        <color rgb="FF000000"/>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double">
        <color rgb="FF000000"/>
      </bottom>
      <diagonal/>
    </border>
    <border>
      <left style="hair">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hair">
        <color rgb="FF000000"/>
      </top>
      <bottom style="hair">
        <color rgb="FF000000"/>
      </bottom>
      <diagonal/>
    </border>
    <border>
      <left/>
      <right style="medium">
        <color rgb="FF000000"/>
      </right>
      <top/>
      <bottom/>
      <diagonal/>
    </border>
    <border>
      <left style="medium">
        <color rgb="FF000000"/>
      </left>
      <right style="medium">
        <color rgb="FF000000"/>
      </right>
      <top/>
      <bottom/>
      <diagonal/>
    </border>
    <border>
      <left style="hair">
        <color rgb="FF000000"/>
      </left>
      <right style="medium">
        <color rgb="FF000000"/>
      </right>
      <top/>
      <bottom/>
      <diagonal/>
    </border>
    <border>
      <left/>
      <right/>
      <top/>
      <bottom/>
      <diagonal/>
    </border>
    <border>
      <left style="medium">
        <color rgb="FF000000"/>
      </left>
      <right/>
      <top/>
      <bottom/>
      <diagonal/>
    </border>
    <border>
      <left/>
      <right/>
      <top style="thin">
        <color rgb="FF000000"/>
      </top>
      <bottom style="double">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rgb="FF000000"/>
      </left>
      <right/>
      <top style="double">
        <color rgb="FF000000"/>
      </top>
      <bottom/>
      <diagonal/>
    </border>
    <border>
      <left/>
      <right/>
      <top style="double">
        <color rgb="FF000000"/>
      </top>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right/>
      <top/>
      <bottom style="thin">
        <color theme="2" tint="-0.24994659260841701"/>
      </bottom>
      <diagonal/>
    </border>
    <border>
      <left/>
      <right style="medium">
        <color indexed="64"/>
      </right>
      <top/>
      <bottom style="thin">
        <color theme="2" tint="-0.24994659260841701"/>
      </bottom>
      <diagonal/>
    </border>
    <border>
      <left style="thin">
        <color theme="1"/>
      </left>
      <right style="thin">
        <color theme="1"/>
      </right>
      <top style="medium">
        <color indexed="64"/>
      </top>
      <bottom/>
      <diagonal/>
    </border>
    <border>
      <left/>
      <right style="thin">
        <color theme="1"/>
      </right>
      <top style="medium">
        <color indexed="64"/>
      </top>
      <bottom/>
      <diagonal/>
    </border>
    <border>
      <left style="thin">
        <color theme="1"/>
      </left>
      <right style="thin">
        <color theme="1"/>
      </right>
      <top/>
      <bottom style="thin">
        <color theme="1"/>
      </bottom>
      <diagonal/>
    </border>
    <border>
      <left style="thin">
        <color theme="1"/>
      </left>
      <right style="medium">
        <color indexed="64"/>
      </right>
      <top/>
      <bottom style="thin">
        <color theme="1"/>
      </bottom>
      <diagonal/>
    </border>
    <border>
      <left/>
      <right style="thin">
        <color theme="1"/>
      </right>
      <top/>
      <bottom style="thin">
        <color theme="1"/>
      </bottom>
      <diagonal/>
    </border>
    <border>
      <left style="medium">
        <color indexed="64"/>
      </left>
      <right/>
      <top/>
      <bottom style="thin">
        <color theme="2" tint="-0.24994659260841701"/>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medium">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55"/>
      </right>
      <top style="thin">
        <color indexed="8"/>
      </top>
      <bottom style="medium">
        <color indexed="8"/>
      </bottom>
      <diagonal/>
    </border>
    <border>
      <left style="thin">
        <color indexed="55"/>
      </left>
      <right style="thin">
        <color indexed="55"/>
      </right>
      <top style="thin">
        <color indexed="8"/>
      </top>
      <bottom style="medium">
        <color indexed="8"/>
      </bottom>
      <diagonal/>
    </border>
    <border>
      <left style="thin">
        <color indexed="55"/>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8"/>
      </left>
      <right style="thin">
        <color theme="2" tint="-0.14996795556505021"/>
      </right>
      <top style="medium">
        <color indexed="8"/>
      </top>
      <bottom style="thin">
        <color theme="2" tint="-0.24994659260841701"/>
      </bottom>
      <diagonal/>
    </border>
    <border>
      <left style="thin">
        <color theme="2" tint="-0.14996795556505021"/>
      </left>
      <right style="thin">
        <color theme="2" tint="-0.14996795556505021"/>
      </right>
      <top style="medium">
        <color indexed="8"/>
      </top>
      <bottom style="thin">
        <color theme="2" tint="-0.24994659260841701"/>
      </bottom>
      <diagonal/>
    </border>
    <border>
      <left style="medium">
        <color indexed="8"/>
      </left>
      <right style="thin">
        <color theme="2" tint="-0.14996795556505021"/>
      </right>
      <top style="thin">
        <color theme="2" tint="-0.24994659260841701"/>
      </top>
      <bottom style="medium">
        <color indexed="8"/>
      </bottom>
      <diagonal/>
    </border>
    <border>
      <left style="thin">
        <color theme="2" tint="-0.14996795556505021"/>
      </left>
      <right style="thin">
        <color theme="2" tint="-0.14996795556505021"/>
      </right>
      <top style="thin">
        <color theme="2" tint="-0.24994659260841701"/>
      </top>
      <bottom style="medium">
        <color indexed="8"/>
      </bottom>
      <diagonal/>
    </border>
    <border>
      <left style="thin">
        <color theme="2" tint="-0.14996795556505021"/>
      </left>
      <right style="thin">
        <color theme="2" tint="-0.14996795556505021"/>
      </right>
      <top style="thin">
        <color theme="2" tint="-0.24994659260841701"/>
      </top>
      <bottom style="medium">
        <color indexed="64"/>
      </bottom>
      <diagonal/>
    </border>
    <border>
      <left style="medium">
        <color indexed="8"/>
      </left>
      <right style="thin">
        <color theme="2" tint="-0.24994659260841701"/>
      </right>
      <top style="medium">
        <color indexed="8"/>
      </top>
      <bottom style="thin">
        <color theme="2" tint="-0.24994659260841701"/>
      </bottom>
      <diagonal/>
    </border>
    <border>
      <left style="thin">
        <color theme="2" tint="-0.24994659260841701"/>
      </left>
      <right style="thin">
        <color theme="2" tint="-0.24994659260841701"/>
      </right>
      <top style="medium">
        <color indexed="8"/>
      </top>
      <bottom style="thin">
        <color theme="2" tint="-0.24994659260841701"/>
      </bottom>
      <diagonal/>
    </border>
    <border>
      <left style="thin">
        <color theme="2" tint="-0.24994659260841701"/>
      </left>
      <right style="medium">
        <color indexed="8"/>
      </right>
      <top style="medium">
        <color indexed="8"/>
      </top>
      <bottom style="thin">
        <color theme="2" tint="-0.24994659260841701"/>
      </bottom>
      <diagonal/>
    </border>
    <border>
      <left style="medium">
        <color indexed="8"/>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8"/>
      </right>
      <top style="thin">
        <color theme="2" tint="-0.24994659260841701"/>
      </top>
      <bottom style="thin">
        <color theme="2" tint="-0.24994659260841701"/>
      </bottom>
      <diagonal/>
    </border>
    <border>
      <left style="medium">
        <color indexed="8"/>
      </left>
      <right style="thin">
        <color theme="2" tint="-0.24994659260841701"/>
      </right>
      <top style="thin">
        <color theme="2" tint="-0.24994659260841701"/>
      </top>
      <bottom style="medium">
        <color indexed="64"/>
      </bottom>
      <diagonal/>
    </border>
    <border>
      <left style="thin">
        <color theme="2" tint="-0.24994659260841701"/>
      </left>
      <right style="medium">
        <color indexed="8"/>
      </right>
      <top style="thin">
        <color theme="2" tint="-0.24994659260841701"/>
      </top>
      <bottom style="medium">
        <color indexed="64"/>
      </bottom>
      <diagonal/>
    </border>
    <border>
      <left style="medium">
        <color indexed="64"/>
      </left>
      <right style="thin">
        <color theme="2" tint="-0.24994659260841701"/>
      </right>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medium">
        <color indexed="64"/>
      </right>
      <top/>
      <bottom style="thin">
        <color theme="2" tint="-0.24994659260841701"/>
      </bottom>
      <diagonal/>
    </border>
    <border>
      <left style="thin">
        <color theme="2" tint="-0.24994659260841701"/>
      </left>
      <right style="medium">
        <color theme="1"/>
      </right>
      <top style="thin">
        <color theme="2" tint="-0.24994659260841701"/>
      </top>
      <bottom style="medium">
        <color indexed="64"/>
      </bottom>
      <diagonal/>
    </border>
    <border>
      <left style="thin">
        <color theme="2" tint="-0.24994659260841701"/>
      </left>
      <right style="medium">
        <color theme="1"/>
      </right>
      <top style="thin">
        <color theme="2" tint="-0.24994659260841701"/>
      </top>
      <bottom style="thin">
        <color theme="2" tint="-0.24994659260841701"/>
      </bottom>
      <diagonal/>
    </border>
    <border>
      <left style="medium">
        <color indexed="8"/>
      </left>
      <right style="thin">
        <color theme="2" tint="-0.14996795556505021"/>
      </right>
      <top/>
      <bottom style="thin">
        <color theme="2" tint="-0.24994659260841701"/>
      </bottom>
      <diagonal/>
    </border>
    <border>
      <left style="thin">
        <color theme="2" tint="-0.14996795556505021"/>
      </left>
      <right style="thin">
        <color theme="2" tint="-0.14996795556505021"/>
      </right>
      <top/>
      <bottom style="thin">
        <color theme="2" tint="-0.24994659260841701"/>
      </bottom>
      <diagonal/>
    </border>
    <border>
      <left style="medium">
        <color indexed="8"/>
      </left>
      <right/>
      <top style="medium">
        <color indexed="64"/>
      </top>
      <bottom/>
      <diagonal/>
    </border>
    <border>
      <left/>
      <right style="thin">
        <color indexed="8"/>
      </right>
      <top style="medium">
        <color indexed="64"/>
      </top>
      <bottom/>
      <diagonal/>
    </border>
    <border>
      <left style="thin">
        <color theme="2" tint="-0.14996795556505021"/>
      </left>
      <right style="medium">
        <color indexed="64"/>
      </right>
      <top style="medium">
        <color indexed="8"/>
      </top>
      <bottom style="thin">
        <color theme="2" tint="-0.24994659260841701"/>
      </bottom>
      <diagonal/>
    </border>
    <border>
      <left style="thin">
        <color theme="2" tint="-0.14996795556505021"/>
      </left>
      <right style="medium">
        <color indexed="64"/>
      </right>
      <top/>
      <bottom style="thin">
        <color theme="2" tint="-0.24994659260841701"/>
      </bottom>
      <diagonal/>
    </border>
    <border>
      <left style="thin">
        <color theme="2" tint="-0.14996795556505021"/>
      </left>
      <right style="medium">
        <color indexed="64"/>
      </right>
      <top style="thin">
        <color theme="2" tint="-0.24994659260841701"/>
      </top>
      <bottom style="medium">
        <color indexed="64"/>
      </bottom>
      <diagonal/>
    </border>
    <border>
      <left/>
      <right style="thin">
        <color theme="2" tint="-0.24994659260841701"/>
      </right>
      <top style="medium">
        <color indexed="8"/>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right style="thin">
        <color theme="2" tint="-0.24994659260841701"/>
      </right>
      <top style="thin">
        <color theme="2" tint="-0.24994659260841701"/>
      </top>
      <bottom style="medium">
        <color indexed="64"/>
      </bottom>
      <diagonal/>
    </border>
    <border>
      <left style="thin">
        <color theme="2" tint="-0.24994659260841701"/>
      </left>
      <right style="medium">
        <color indexed="8"/>
      </right>
      <top/>
      <bottom style="thin">
        <color theme="2" tint="-0.24994659260841701"/>
      </bottom>
      <diagonal/>
    </border>
    <border>
      <left style="thin">
        <color indexed="55"/>
      </left>
      <right style="medium">
        <color theme="1"/>
      </right>
      <top style="thin">
        <color indexed="8"/>
      </top>
      <bottom style="medium">
        <color indexed="8"/>
      </bottom>
      <diagonal/>
    </border>
    <border>
      <left style="thin">
        <color indexed="8"/>
      </left>
      <right style="medium">
        <color indexed="8"/>
      </right>
      <top/>
      <bottom/>
      <diagonal/>
    </border>
    <border>
      <left style="thin">
        <color indexed="8"/>
      </left>
      <right style="thin">
        <color indexed="8"/>
      </right>
      <top style="medium">
        <color indexed="8"/>
      </top>
      <bottom style="thin">
        <color indexed="64"/>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hair">
        <color rgb="FF000000"/>
      </left>
      <right style="medium">
        <color rgb="FF000000"/>
      </right>
      <top style="hair">
        <color rgb="FF000000"/>
      </top>
      <bottom/>
      <diagonal/>
    </border>
    <border>
      <left style="hair">
        <color rgb="FF000000"/>
      </left>
      <right style="medium">
        <color rgb="FF000000"/>
      </right>
      <top/>
      <bottom style="double">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s>
  <cellStyleXfs count="16">
    <xf numFmtId="0" fontId="0" fillId="0" borderId="0"/>
    <xf numFmtId="0" fontId="22" fillId="0" borderId="30"/>
    <xf numFmtId="0" fontId="26" fillId="0" borderId="30"/>
    <xf numFmtId="0" fontId="5" fillId="0" borderId="30"/>
    <xf numFmtId="0" fontId="26" fillId="0" borderId="30"/>
    <xf numFmtId="164" fontId="5" fillId="0" borderId="30" applyFont="0" applyFill="0" applyBorder="0" applyAlignment="0" applyProtection="0"/>
    <xf numFmtId="0" fontId="4" fillId="0" borderId="30"/>
    <xf numFmtId="0" fontId="39" fillId="0" borderId="30" applyNumberFormat="0" applyFill="0" applyBorder="0" applyAlignment="0" applyProtection="0"/>
    <xf numFmtId="43" fontId="40" fillId="0" borderId="30" applyFont="0" applyFill="0" applyBorder="0" applyAlignment="0" applyProtection="0"/>
    <xf numFmtId="43" fontId="40" fillId="0" borderId="30" applyFont="0" applyFill="0" applyBorder="0" applyAlignment="0" applyProtection="0"/>
    <xf numFmtId="0" fontId="3" fillId="0" borderId="30"/>
    <xf numFmtId="0" fontId="24" fillId="0" borderId="30"/>
    <xf numFmtId="164" fontId="42" fillId="0" borderId="0" applyFont="0" applyFill="0" applyBorder="0" applyAlignment="0" applyProtection="0"/>
    <xf numFmtId="0" fontId="2" fillId="0" borderId="30"/>
    <xf numFmtId="0" fontId="22" fillId="0" borderId="30"/>
    <xf numFmtId="0" fontId="1" fillId="0" borderId="30"/>
  </cellStyleXfs>
  <cellXfs count="716">
    <xf numFmtId="0" fontId="0" fillId="0" borderId="0" xfId="0"/>
    <xf numFmtId="0" fontId="8" fillId="0" borderId="0" xfId="0" applyFont="1"/>
    <xf numFmtId="0" fontId="11" fillId="0" borderId="0" xfId="0" applyFont="1"/>
    <xf numFmtId="0" fontId="9" fillId="5" borderId="2" xfId="0" applyFont="1" applyFill="1" applyBorder="1" applyAlignment="1">
      <alignment horizontal="center" vertical="center" wrapText="1"/>
    </xf>
    <xf numFmtId="43" fontId="9" fillId="8" borderId="9" xfId="0" applyNumberFormat="1" applyFont="1" applyFill="1" applyBorder="1"/>
    <xf numFmtId="43" fontId="9" fillId="8" borderId="10" xfId="0" applyNumberFormat="1" applyFont="1" applyFill="1" applyBorder="1"/>
    <xf numFmtId="0" fontId="15" fillId="0" borderId="0" xfId="0" applyFont="1"/>
    <xf numFmtId="43" fontId="15" fillId="0" borderId="0" xfId="0" applyNumberFormat="1" applyFont="1"/>
    <xf numFmtId="0" fontId="15" fillId="0" borderId="0" xfId="0" applyFont="1" applyAlignment="1">
      <alignment horizontal="center"/>
    </xf>
    <xf numFmtId="43" fontId="15" fillId="0" borderId="0" xfId="0" applyNumberFormat="1" applyFont="1" applyAlignment="1">
      <alignment horizontal="center"/>
    </xf>
    <xf numFmtId="0" fontId="17" fillId="0" borderId="0" xfId="0" applyFont="1"/>
    <xf numFmtId="0" fontId="9" fillId="5" borderId="2" xfId="0" applyFont="1" applyFill="1" applyBorder="1" applyAlignment="1">
      <alignment horizontal="center" vertical="top" wrapText="1"/>
    </xf>
    <xf numFmtId="0" fontId="17" fillId="0" borderId="0" xfId="0" applyFont="1" applyAlignment="1">
      <alignment wrapText="1"/>
    </xf>
    <xf numFmtId="0" fontId="17" fillId="0" borderId="0" xfId="0" applyFont="1" applyAlignment="1">
      <alignment horizontal="center" wrapText="1"/>
    </xf>
    <xf numFmtId="0" fontId="13" fillId="0" borderId="0" xfId="0" applyFont="1"/>
    <xf numFmtId="0" fontId="11" fillId="0" borderId="8" xfId="0" applyFont="1" applyBorder="1" applyAlignment="1">
      <alignment horizontal="left" vertical="top"/>
    </xf>
    <xf numFmtId="43" fontId="9" fillId="4" borderId="9" xfId="0" applyNumberFormat="1" applyFont="1" applyFill="1" applyBorder="1" applyAlignment="1">
      <alignment horizontal="left" vertical="top"/>
    </xf>
    <xf numFmtId="43" fontId="9" fillId="8" borderId="10" xfId="0" applyNumberFormat="1" applyFont="1" applyFill="1" applyBorder="1" applyAlignment="1">
      <alignment horizontal="left" vertical="top"/>
    </xf>
    <xf numFmtId="43" fontId="9" fillId="4" borderId="10" xfId="0" applyNumberFormat="1" applyFont="1" applyFill="1" applyBorder="1" applyAlignment="1">
      <alignment horizontal="left" vertical="top"/>
    </xf>
    <xf numFmtId="43" fontId="9" fillId="8" borderId="9" xfId="0" applyNumberFormat="1" applyFont="1" applyFill="1" applyBorder="1" applyAlignment="1">
      <alignment horizontal="left" vertical="top"/>
    </xf>
    <xf numFmtId="43" fontId="11" fillId="4" borderId="9" xfId="0" applyNumberFormat="1" applyFont="1" applyFill="1" applyBorder="1" applyAlignment="1">
      <alignment horizontal="left" vertical="top"/>
    </xf>
    <xf numFmtId="43" fontId="11" fillId="4" borderId="10" xfId="0" applyNumberFormat="1" applyFont="1" applyFill="1" applyBorder="1" applyAlignment="1">
      <alignment horizontal="left" vertical="top"/>
    </xf>
    <xf numFmtId="43" fontId="9" fillId="10" borderId="22" xfId="0" applyNumberFormat="1" applyFont="1" applyFill="1" applyBorder="1" applyAlignment="1">
      <alignment horizontal="left" vertical="top"/>
    </xf>
    <xf numFmtId="43" fontId="9" fillId="10" borderId="23" xfId="0" applyNumberFormat="1" applyFont="1" applyFill="1" applyBorder="1" applyAlignment="1">
      <alignment horizontal="left" vertical="top"/>
    </xf>
    <xf numFmtId="0" fontId="13" fillId="0" borderId="24" xfId="0" applyFont="1" applyBorder="1"/>
    <xf numFmtId="0" fontId="13" fillId="0" borderId="25" xfId="0" applyFont="1" applyBorder="1"/>
    <xf numFmtId="43" fontId="9" fillId="8" borderId="26" xfId="0" applyNumberFormat="1" applyFont="1" applyFill="1" applyBorder="1"/>
    <xf numFmtId="43" fontId="9" fillId="8" borderId="27" xfId="0" applyNumberFormat="1" applyFont="1" applyFill="1" applyBorder="1"/>
    <xf numFmtId="43" fontId="9" fillId="8" borderId="28" xfId="0" applyNumberFormat="1" applyFont="1" applyFill="1" applyBorder="1"/>
    <xf numFmtId="43" fontId="11" fillId="8" borderId="9" xfId="0" applyNumberFormat="1" applyFont="1" applyFill="1" applyBorder="1" applyAlignment="1">
      <alignment horizontal="left" vertical="top"/>
    </xf>
    <xf numFmtId="43" fontId="11" fillId="8" borderId="10" xfId="0" applyNumberFormat="1" applyFont="1" applyFill="1" applyBorder="1" applyAlignment="1">
      <alignment horizontal="left" vertical="top"/>
    </xf>
    <xf numFmtId="43" fontId="11" fillId="4" borderId="29" xfId="0" applyNumberFormat="1" applyFont="1" applyFill="1" applyBorder="1" applyAlignment="1">
      <alignment horizontal="left" vertical="top"/>
    </xf>
    <xf numFmtId="43" fontId="11" fillId="4" borderId="28" xfId="0" applyNumberFormat="1" applyFont="1" applyFill="1" applyBorder="1" applyAlignment="1">
      <alignment horizontal="left" vertical="top"/>
    </xf>
    <xf numFmtId="0" fontId="13" fillId="0" borderId="15" xfId="0" applyFont="1" applyBorder="1"/>
    <xf numFmtId="0" fontId="13" fillId="0" borderId="17" xfId="0" applyFont="1" applyBorder="1"/>
    <xf numFmtId="43" fontId="9" fillId="4" borderId="29" xfId="0" applyNumberFormat="1" applyFont="1" applyFill="1" applyBorder="1" applyAlignment="1">
      <alignment horizontal="left" vertical="top"/>
    </xf>
    <xf numFmtId="43" fontId="9" fillId="8" borderId="28" xfId="0" applyNumberFormat="1" applyFont="1" applyFill="1" applyBorder="1" applyAlignment="1">
      <alignment horizontal="left" vertical="top"/>
    </xf>
    <xf numFmtId="43" fontId="9" fillId="4" borderId="28" xfId="0" applyNumberFormat="1" applyFont="1" applyFill="1" applyBorder="1" applyAlignment="1">
      <alignment horizontal="left" vertical="top"/>
    </xf>
    <xf numFmtId="0" fontId="13" fillId="0" borderId="30" xfId="0" applyFont="1" applyBorder="1"/>
    <xf numFmtId="49" fontId="9" fillId="0" borderId="30" xfId="0" applyNumberFormat="1" applyFont="1" applyBorder="1" applyAlignment="1">
      <alignment vertical="top"/>
    </xf>
    <xf numFmtId="49" fontId="11" fillId="0" borderId="30" xfId="0" applyNumberFormat="1" applyFont="1" applyBorder="1" applyAlignment="1">
      <alignment vertical="top"/>
    </xf>
    <xf numFmtId="0" fontId="11" fillId="0" borderId="30" xfId="0" applyFont="1" applyBorder="1"/>
    <xf numFmtId="0" fontId="9" fillId="0" borderId="30" xfId="0" applyFont="1" applyBorder="1"/>
    <xf numFmtId="0" fontId="28" fillId="0" borderId="30" xfId="2" applyFont="1"/>
    <xf numFmtId="0" fontId="29" fillId="0" borderId="30" xfId="2" applyFont="1"/>
    <xf numFmtId="0" fontId="5" fillId="0" borderId="30" xfId="3" applyAlignment="1">
      <alignment vertical="center" wrapText="1"/>
    </xf>
    <xf numFmtId="0" fontId="5" fillId="0" borderId="30" xfId="3" applyAlignment="1">
      <alignment horizontal="center"/>
    </xf>
    <xf numFmtId="0" fontId="5" fillId="0" borderId="30" xfId="3"/>
    <xf numFmtId="0" fontId="5" fillId="0" borderId="30" xfId="3" applyAlignment="1">
      <alignment vertical="center"/>
    </xf>
    <xf numFmtId="0" fontId="32" fillId="19" borderId="41" xfId="4" applyFont="1" applyFill="1" applyBorder="1" applyAlignment="1">
      <alignment horizontal="center" vertical="center" wrapText="1"/>
    </xf>
    <xf numFmtId="0" fontId="29" fillId="15" borderId="52" xfId="2" applyFont="1" applyFill="1" applyBorder="1" applyAlignment="1">
      <alignment horizontal="center" vertical="center" wrapText="1"/>
    </xf>
    <xf numFmtId="0" fontId="29" fillId="15" borderId="53" xfId="2" applyFont="1" applyFill="1" applyBorder="1" applyAlignment="1">
      <alignment horizontal="center" vertical="center" wrapText="1"/>
    </xf>
    <xf numFmtId="0" fontId="29" fillId="0" borderId="46" xfId="2" applyFont="1" applyBorder="1"/>
    <xf numFmtId="0" fontId="29" fillId="0" borderId="51" xfId="2" applyFont="1" applyBorder="1"/>
    <xf numFmtId="0" fontId="29" fillId="0" borderId="56" xfId="2" applyFont="1" applyBorder="1"/>
    <xf numFmtId="167" fontId="29" fillId="0" borderId="57" xfId="2" applyNumberFormat="1" applyFont="1" applyBorder="1" applyAlignment="1">
      <alignment vertical="top" wrapText="1"/>
    </xf>
    <xf numFmtId="167" fontId="29" fillId="0" borderId="45" xfId="2" applyNumberFormat="1" applyFont="1" applyBorder="1" applyAlignment="1">
      <alignment vertical="top" wrapText="1"/>
    </xf>
    <xf numFmtId="167" fontId="29" fillId="0" borderId="51" xfId="2" applyNumberFormat="1" applyFont="1" applyBorder="1" applyAlignment="1">
      <alignment vertical="top" wrapText="1"/>
    </xf>
    <xf numFmtId="167" fontId="29" fillId="0" borderId="58" xfId="2" applyNumberFormat="1" applyFont="1" applyBorder="1" applyAlignment="1">
      <alignment vertical="top" wrapText="1"/>
    </xf>
    <xf numFmtId="167" fontId="29" fillId="0" borderId="60" xfId="5" applyNumberFormat="1" applyFont="1" applyFill="1" applyBorder="1" applyAlignment="1">
      <alignment vertical="top"/>
    </xf>
    <xf numFmtId="167" fontId="29" fillId="0" borderId="40" xfId="5" applyNumberFormat="1" applyFont="1" applyFill="1" applyBorder="1" applyAlignment="1">
      <alignment vertical="top"/>
    </xf>
    <xf numFmtId="167" fontId="29" fillId="20" borderId="59" xfId="5" applyNumberFormat="1" applyFont="1" applyFill="1" applyBorder="1"/>
    <xf numFmtId="0" fontId="29" fillId="21" borderId="59" xfId="2" applyFont="1" applyFill="1" applyBorder="1" applyAlignment="1">
      <alignment horizontal="left" wrapText="1"/>
    </xf>
    <xf numFmtId="167" fontId="29" fillId="21" borderId="60" xfId="5" applyNumberFormat="1" applyFont="1" applyFill="1" applyBorder="1"/>
    <xf numFmtId="167" fontId="29" fillId="21" borderId="40" xfId="5" applyNumberFormat="1" applyFont="1" applyFill="1" applyBorder="1"/>
    <xf numFmtId="167" fontId="29" fillId="21" borderId="48" xfId="5" applyNumberFormat="1" applyFont="1" applyFill="1" applyBorder="1"/>
    <xf numFmtId="0" fontId="33" fillId="0" borderId="62" xfId="2" applyFont="1" applyBorder="1"/>
    <xf numFmtId="0" fontId="33" fillId="0" borderId="50" xfId="2" applyFont="1" applyBorder="1"/>
    <xf numFmtId="0" fontId="33" fillId="0" borderId="63" xfId="2" applyFont="1" applyBorder="1"/>
    <xf numFmtId="0" fontId="29" fillId="0" borderId="65" xfId="2" applyFont="1" applyBorder="1" applyAlignment="1">
      <alignment horizontal="left" wrapText="1"/>
    </xf>
    <xf numFmtId="0" fontId="29" fillId="21" borderId="65" xfId="2" applyFont="1" applyFill="1" applyBorder="1" applyAlignment="1">
      <alignment horizontal="left" wrapText="1"/>
    </xf>
    <xf numFmtId="167" fontId="29" fillId="21" borderId="66" xfId="5" applyNumberFormat="1" applyFont="1" applyFill="1" applyBorder="1"/>
    <xf numFmtId="0" fontId="29" fillId="0" borderId="62" xfId="2" applyFont="1" applyBorder="1" applyAlignment="1">
      <alignment wrapText="1"/>
    </xf>
    <xf numFmtId="0" fontId="29" fillId="0" borderId="50" xfId="2" applyFont="1" applyBorder="1" applyAlignment="1">
      <alignment wrapText="1"/>
    </xf>
    <xf numFmtId="0" fontId="29" fillId="0" borderId="63" xfId="2" applyFont="1" applyBorder="1" applyAlignment="1">
      <alignment wrapText="1"/>
    </xf>
    <xf numFmtId="0" fontId="29" fillId="21" borderId="69" xfId="2" applyFont="1" applyFill="1" applyBorder="1" applyAlignment="1">
      <alignment horizontal="left" wrapText="1"/>
    </xf>
    <xf numFmtId="167" fontId="29" fillId="21" borderId="70" xfId="5" applyNumberFormat="1" applyFont="1" applyFill="1" applyBorder="1"/>
    <xf numFmtId="167" fontId="29" fillId="21" borderId="71" xfId="5" applyNumberFormat="1" applyFont="1" applyFill="1" applyBorder="1"/>
    <xf numFmtId="167" fontId="29" fillId="20" borderId="65" xfId="5" applyNumberFormat="1" applyFont="1" applyFill="1" applyBorder="1"/>
    <xf numFmtId="167" fontId="29" fillId="0" borderId="40" xfId="5" applyNumberFormat="1" applyFont="1" applyFill="1" applyBorder="1" applyAlignment="1">
      <alignment horizontal="center" vertical="top"/>
    </xf>
    <xf numFmtId="0" fontId="29" fillId="21" borderId="74" xfId="2" applyFont="1" applyFill="1" applyBorder="1" applyAlignment="1">
      <alignment horizontal="left" wrapText="1"/>
    </xf>
    <xf numFmtId="167" fontId="29" fillId="21" borderId="75" xfId="5" applyNumberFormat="1" applyFont="1" applyFill="1" applyBorder="1"/>
    <xf numFmtId="167" fontId="29" fillId="21" borderId="55" xfId="5" applyNumberFormat="1" applyFont="1" applyFill="1" applyBorder="1"/>
    <xf numFmtId="0" fontId="29" fillId="0" borderId="30" xfId="2" applyFont="1" applyAlignment="1">
      <alignment wrapText="1"/>
    </xf>
    <xf numFmtId="0" fontId="32" fillId="19" borderId="80" xfId="2" applyFont="1" applyFill="1" applyBorder="1" applyAlignment="1">
      <alignment horizontal="center" vertical="center" wrapText="1"/>
    </xf>
    <xf numFmtId="0" fontId="29" fillId="15" borderId="42" xfId="2" applyFont="1" applyFill="1" applyBorder="1" applyAlignment="1">
      <alignment horizontal="center" vertical="center" wrapText="1"/>
    </xf>
    <xf numFmtId="0" fontId="29" fillId="15" borderId="78" xfId="2" applyFont="1" applyFill="1" applyBorder="1" applyAlignment="1">
      <alignment horizontal="center" vertical="center" wrapText="1"/>
    </xf>
    <xf numFmtId="0" fontId="29" fillId="15" borderId="81" xfId="2" applyFont="1" applyFill="1" applyBorder="1" applyAlignment="1">
      <alignment horizontal="center" vertical="center" wrapText="1"/>
    </xf>
    <xf numFmtId="167" fontId="29" fillId="0" borderId="40" xfId="5" applyNumberFormat="1" applyFont="1" applyBorder="1" applyAlignment="1">
      <alignment vertical="top"/>
    </xf>
    <xf numFmtId="167" fontId="29" fillId="0" borderId="48" xfId="5" applyNumberFormat="1" applyFont="1" applyBorder="1" applyAlignment="1">
      <alignment vertical="top"/>
    </xf>
    <xf numFmtId="0" fontId="29" fillId="21" borderId="59" xfId="2" applyFont="1" applyFill="1" applyBorder="1" applyAlignment="1">
      <alignment wrapText="1"/>
    </xf>
    <xf numFmtId="0" fontId="33" fillId="21" borderId="59" xfId="2" applyFont="1" applyFill="1" applyBorder="1" applyAlignment="1">
      <alignment horizontal="left" wrapText="1"/>
    </xf>
    <xf numFmtId="0" fontId="33" fillId="21" borderId="69" xfId="2" applyFont="1" applyFill="1" applyBorder="1" applyAlignment="1">
      <alignment horizontal="left" wrapText="1"/>
    </xf>
    <xf numFmtId="0" fontId="33" fillId="21" borderId="59" xfId="2" applyFont="1" applyFill="1" applyBorder="1" applyAlignment="1">
      <alignment wrapText="1"/>
    </xf>
    <xf numFmtId="0" fontId="29" fillId="21" borderId="85" xfId="2" applyFont="1" applyFill="1" applyBorder="1" applyAlignment="1">
      <alignment wrapText="1"/>
    </xf>
    <xf numFmtId="167" fontId="29" fillId="0" borderId="60" xfId="5" applyNumberFormat="1" applyFont="1" applyBorder="1" applyAlignment="1">
      <alignment vertical="top"/>
    </xf>
    <xf numFmtId="0" fontId="29" fillId="21" borderId="74" xfId="2" applyFont="1" applyFill="1" applyBorder="1" applyAlignment="1">
      <alignment wrapText="1"/>
    </xf>
    <xf numFmtId="167" fontId="29" fillId="21" borderId="87" xfId="5" applyNumberFormat="1" applyFont="1" applyFill="1" applyBorder="1"/>
    <xf numFmtId="167" fontId="29" fillId="21" borderId="53" xfId="5" applyNumberFormat="1" applyFont="1" applyFill="1" applyBorder="1"/>
    <xf numFmtId="167" fontId="29" fillId="21" borderId="54" xfId="5" applyNumberFormat="1" applyFont="1" applyFill="1" applyBorder="1"/>
    <xf numFmtId="167" fontId="29" fillId="20" borderId="88" xfId="5" applyNumberFormat="1" applyFont="1" applyFill="1" applyBorder="1"/>
    <xf numFmtId="0" fontId="28" fillId="0" borderId="30" xfId="2" applyFont="1" applyAlignment="1">
      <alignment wrapText="1"/>
    </xf>
    <xf numFmtId="0" fontId="28" fillId="0" borderId="30" xfId="2" applyFont="1" applyAlignment="1">
      <alignment vertical="center"/>
    </xf>
    <xf numFmtId="0" fontId="5" fillId="0" borderId="30" xfId="3" applyAlignment="1">
      <alignment horizontal="center" vertical="center"/>
    </xf>
    <xf numFmtId="0" fontId="29" fillId="0" borderId="30" xfId="2" applyFont="1" applyAlignment="1">
      <alignment vertical="center"/>
    </xf>
    <xf numFmtId="0" fontId="29" fillId="15" borderId="76" xfId="2" applyFont="1" applyFill="1" applyBorder="1" applyAlignment="1">
      <alignment horizontal="center" vertical="center" wrapText="1"/>
    </xf>
    <xf numFmtId="0" fontId="29" fillId="15" borderId="55" xfId="2" applyFont="1" applyFill="1" applyBorder="1" applyAlignment="1">
      <alignment horizontal="center" vertical="center" wrapText="1"/>
    </xf>
    <xf numFmtId="0" fontId="29" fillId="0" borderId="57" xfId="2" applyFont="1" applyBorder="1" applyAlignment="1">
      <alignment vertical="center"/>
    </xf>
    <xf numFmtId="0" fontId="29" fillId="0" borderId="45" xfId="2" applyFont="1" applyBorder="1" applyAlignment="1">
      <alignment vertical="center"/>
    </xf>
    <xf numFmtId="167" fontId="29" fillId="0" borderId="61" xfId="5" applyNumberFormat="1" applyFont="1" applyFill="1" applyBorder="1" applyAlignment="1">
      <alignment vertical="center"/>
    </xf>
    <xf numFmtId="167" fontId="29" fillId="0" borderId="60" xfId="5" applyNumberFormat="1" applyFont="1" applyFill="1" applyBorder="1" applyAlignment="1">
      <alignment vertical="center"/>
    </xf>
    <xf numFmtId="167" fontId="29" fillId="0" borderId="73" xfId="5" applyNumberFormat="1" applyFont="1" applyFill="1" applyBorder="1" applyAlignment="1">
      <alignment vertical="center"/>
    </xf>
    <xf numFmtId="167" fontId="29" fillId="0" borderId="70" xfId="5" applyNumberFormat="1" applyFont="1" applyFill="1" applyBorder="1" applyAlignment="1">
      <alignment vertical="center"/>
    </xf>
    <xf numFmtId="167" fontId="29" fillId="0" borderId="30" xfId="5" applyNumberFormat="1" applyFont="1" applyFill="1" applyBorder="1" applyAlignment="1">
      <alignment vertical="center"/>
    </xf>
    <xf numFmtId="0" fontId="29" fillId="21" borderId="62" xfId="4" applyFont="1" applyFill="1" applyBorder="1" applyAlignment="1">
      <alignment vertical="center" wrapText="1"/>
    </xf>
    <xf numFmtId="167" fontId="29" fillId="21" borderId="61" xfId="5" applyNumberFormat="1" applyFont="1" applyFill="1" applyBorder="1" applyAlignment="1">
      <alignment vertical="center"/>
    </xf>
    <xf numFmtId="167" fontId="29" fillId="21" borderId="50" xfId="5" applyNumberFormat="1" applyFont="1" applyFill="1" applyBorder="1" applyAlignment="1">
      <alignment vertical="center"/>
    </xf>
    <xf numFmtId="167" fontId="29" fillId="21" borderId="40" xfId="5" applyNumberFormat="1" applyFont="1" applyFill="1" applyBorder="1" applyAlignment="1">
      <alignment vertical="center"/>
    </xf>
    <xf numFmtId="167" fontId="29" fillId="20" borderId="62" xfId="5" applyNumberFormat="1" applyFont="1" applyFill="1" applyBorder="1" applyAlignment="1">
      <alignment vertical="center"/>
    </xf>
    <xf numFmtId="167" fontId="29" fillId="20" borderId="63" xfId="5" applyNumberFormat="1" applyFont="1" applyFill="1" applyBorder="1" applyAlignment="1">
      <alignment vertical="center"/>
    </xf>
    <xf numFmtId="0" fontId="33" fillId="0" borderId="62" xfId="4" applyFont="1" applyBorder="1" applyAlignment="1">
      <alignment horizontal="left" vertical="center" wrapText="1"/>
    </xf>
    <xf numFmtId="0" fontId="33" fillId="0" borderId="50" xfId="4" applyFont="1" applyBorder="1" applyAlignment="1">
      <alignment horizontal="left" vertical="center" wrapText="1"/>
    </xf>
    <xf numFmtId="0" fontId="33" fillId="0" borderId="60" xfId="4" applyFont="1" applyBorder="1" applyAlignment="1">
      <alignment horizontal="left" vertical="center" wrapText="1"/>
    </xf>
    <xf numFmtId="0" fontId="29" fillId="21" borderId="33" xfId="4" applyFont="1" applyFill="1" applyBorder="1" applyAlignment="1">
      <alignment vertical="center" wrapText="1"/>
    </xf>
    <xf numFmtId="167" fontId="29" fillId="21" borderId="73" xfId="5" applyNumberFormat="1" applyFont="1" applyFill="1" applyBorder="1" applyAlignment="1">
      <alignment vertical="center"/>
    </xf>
    <xf numFmtId="167" fontId="29" fillId="21" borderId="30" xfId="5" applyNumberFormat="1" applyFont="1" applyFill="1" applyBorder="1" applyAlignment="1">
      <alignment vertical="center"/>
    </xf>
    <xf numFmtId="167" fontId="29" fillId="21" borderId="72" xfId="5" applyNumberFormat="1" applyFont="1" applyFill="1" applyBorder="1" applyAlignment="1">
      <alignment vertical="center"/>
    </xf>
    <xf numFmtId="0" fontId="33" fillId="21" borderId="62" xfId="4" applyFont="1" applyFill="1" applyBorder="1" applyAlignment="1">
      <alignment vertical="center" wrapText="1"/>
    </xf>
    <xf numFmtId="167" fontId="29" fillId="21" borderId="48" xfId="5" applyNumberFormat="1" applyFont="1" applyFill="1" applyBorder="1" applyAlignment="1">
      <alignment vertical="center"/>
    </xf>
    <xf numFmtId="0" fontId="29" fillId="0" borderId="62" xfId="4" applyFont="1" applyBorder="1" applyAlignment="1">
      <alignment vertical="center" wrapText="1"/>
    </xf>
    <xf numFmtId="0" fontId="29" fillId="0" borderId="50" xfId="4" applyFont="1" applyBorder="1" applyAlignment="1">
      <alignment vertical="center" wrapText="1"/>
    </xf>
    <xf numFmtId="167" fontId="29" fillId="20" borderId="60" xfId="5" applyNumberFormat="1" applyFont="1" applyFill="1" applyBorder="1" applyAlignment="1">
      <alignment vertical="center"/>
    </xf>
    <xf numFmtId="167" fontId="29" fillId="20" borderId="84" xfId="5" applyNumberFormat="1" applyFont="1" applyFill="1" applyBorder="1" applyAlignment="1">
      <alignment vertical="center"/>
    </xf>
    <xf numFmtId="0" fontId="29" fillId="21" borderId="91" xfId="4" applyFont="1" applyFill="1" applyBorder="1" applyAlignment="1">
      <alignment vertical="center" wrapText="1"/>
    </xf>
    <xf numFmtId="167" fontId="29" fillId="21" borderId="52" xfId="5" applyNumberFormat="1" applyFont="1" applyFill="1" applyBorder="1" applyAlignment="1">
      <alignment vertical="center"/>
    </xf>
    <xf numFmtId="167" fontId="29" fillId="20" borderId="88" xfId="5" applyNumberFormat="1" applyFont="1" applyFill="1" applyBorder="1" applyAlignment="1">
      <alignment vertical="center"/>
    </xf>
    <xf numFmtId="0" fontId="29" fillId="15" borderId="77" xfId="4" applyFont="1" applyFill="1" applyBorder="1" applyAlignment="1">
      <alignment horizontal="center" vertical="center" wrapText="1"/>
    </xf>
    <xf numFmtId="0" fontId="29" fillId="15" borderId="78" xfId="4" applyFont="1" applyFill="1" applyBorder="1" applyAlignment="1">
      <alignment horizontal="center" vertical="center" wrapText="1"/>
    </xf>
    <xf numFmtId="0" fontId="29" fillId="15" borderId="81" xfId="4" applyFont="1" applyFill="1" applyBorder="1" applyAlignment="1">
      <alignment horizontal="center" vertical="center" wrapText="1"/>
    </xf>
    <xf numFmtId="0" fontId="29" fillId="16" borderId="80" xfId="4" applyFont="1" applyFill="1" applyBorder="1" applyAlignment="1">
      <alignment horizontal="center" vertical="center" wrapText="1"/>
    </xf>
    <xf numFmtId="0" fontId="29" fillId="0" borderId="45" xfId="4" applyFont="1" applyBorder="1" applyAlignment="1">
      <alignment vertical="center" wrapText="1"/>
    </xf>
    <xf numFmtId="0" fontId="29" fillId="0" borderId="58" xfId="4" applyFont="1" applyBorder="1" applyAlignment="1">
      <alignment vertical="center" wrapText="1"/>
    </xf>
    <xf numFmtId="0" fontId="29" fillId="21" borderId="33" xfId="2" applyFont="1" applyFill="1" applyBorder="1" applyAlignment="1">
      <alignment vertical="center"/>
    </xf>
    <xf numFmtId="167" fontId="29" fillId="21" borderId="92" xfId="5" applyNumberFormat="1" applyFont="1" applyFill="1" applyBorder="1" applyAlignment="1">
      <alignment vertical="center"/>
    </xf>
    <xf numFmtId="167" fontId="29" fillId="21" borderId="86" xfId="5" applyNumberFormat="1" applyFont="1" applyFill="1" applyBorder="1" applyAlignment="1">
      <alignment vertical="center"/>
    </xf>
    <xf numFmtId="167" fontId="29" fillId="20" borderId="69" xfId="5" applyNumberFormat="1" applyFont="1" applyFill="1" applyBorder="1" applyAlignment="1">
      <alignment vertical="center"/>
    </xf>
    <xf numFmtId="0" fontId="33" fillId="21" borderId="33" xfId="2" applyFont="1" applyFill="1" applyBorder="1" applyAlignment="1">
      <alignment horizontal="left" vertical="center"/>
    </xf>
    <xf numFmtId="0" fontId="33" fillId="21" borderId="62" xfId="2" applyFont="1" applyFill="1" applyBorder="1" applyAlignment="1">
      <alignment horizontal="left" vertical="center"/>
    </xf>
    <xf numFmtId="167" fontId="29" fillId="20" borderId="59" xfId="5" applyNumberFormat="1" applyFont="1" applyFill="1" applyBorder="1" applyAlignment="1">
      <alignment vertical="center"/>
    </xf>
    <xf numFmtId="0" fontId="33" fillId="21" borderId="59" xfId="2" applyFont="1" applyFill="1" applyBorder="1" applyAlignment="1">
      <alignment horizontal="left" vertical="center"/>
    </xf>
    <xf numFmtId="167" fontId="29" fillId="21" borderId="60" xfId="5" applyNumberFormat="1" applyFont="1" applyFill="1" applyBorder="1" applyAlignment="1">
      <alignment vertical="center"/>
    </xf>
    <xf numFmtId="167" fontId="29" fillId="21" borderId="84" xfId="5" applyNumberFormat="1" applyFont="1" applyFill="1" applyBorder="1" applyAlignment="1">
      <alignment vertical="center"/>
    </xf>
    <xf numFmtId="167" fontId="29" fillId="20" borderId="34" xfId="5" applyNumberFormat="1" applyFont="1" applyFill="1" applyBorder="1" applyAlignment="1">
      <alignment vertical="center"/>
    </xf>
    <xf numFmtId="0" fontId="29" fillId="21" borderId="33" xfId="4" applyFont="1" applyFill="1" applyBorder="1" applyAlignment="1">
      <alignment vertical="center"/>
    </xf>
    <xf numFmtId="167" fontId="29" fillId="20" borderId="85" xfId="5" applyNumberFormat="1" applyFont="1" applyFill="1" applyBorder="1" applyAlignment="1">
      <alignment vertical="center"/>
    </xf>
    <xf numFmtId="0" fontId="29" fillId="21" borderId="91" xfId="2" applyFont="1" applyFill="1" applyBorder="1" applyAlignment="1">
      <alignment vertical="center"/>
    </xf>
    <xf numFmtId="167" fontId="29" fillId="21" borderId="93" xfId="5" applyNumberFormat="1" applyFont="1" applyFill="1" applyBorder="1" applyAlignment="1">
      <alignment vertical="center"/>
    </xf>
    <xf numFmtId="167" fontId="29" fillId="21" borderId="54" xfId="5" applyNumberFormat="1" applyFont="1" applyFill="1" applyBorder="1" applyAlignment="1">
      <alignment vertical="center"/>
    </xf>
    <xf numFmtId="0" fontId="27" fillId="0" borderId="30" xfId="2" applyFont="1" applyAlignment="1">
      <alignment horizontal="right" vertical="top"/>
    </xf>
    <xf numFmtId="0" fontId="34" fillId="0" borderId="30" xfId="2" applyFont="1"/>
    <xf numFmtId="0" fontId="35" fillId="0" borderId="51" xfId="2" applyFont="1" applyBorder="1" applyAlignment="1">
      <alignment vertical="top"/>
    </xf>
    <xf numFmtId="0" fontId="35" fillId="0" borderId="50" xfId="2" applyFont="1" applyBorder="1" applyAlignment="1">
      <alignment horizontal="left" vertical="top"/>
    </xf>
    <xf numFmtId="0" fontId="33" fillId="0" borderId="82" xfId="2" applyFont="1" applyBorder="1"/>
    <xf numFmtId="0" fontId="33" fillId="0" borderId="64" xfId="2" applyFont="1" applyBorder="1"/>
    <xf numFmtId="0" fontId="33" fillId="0" borderId="83" xfId="2" applyFont="1" applyBorder="1"/>
    <xf numFmtId="0" fontId="29" fillId="0" borderId="51" xfId="2" applyFont="1" applyBorder="1" applyAlignment="1">
      <alignment vertical="center"/>
    </xf>
    <xf numFmtId="0" fontId="36" fillId="0" borderId="30" xfId="2" applyFont="1" applyAlignment="1">
      <alignment horizontal="right" vertical="top"/>
    </xf>
    <xf numFmtId="0" fontId="32" fillId="18" borderId="80" xfId="2" applyFont="1" applyFill="1" applyBorder="1" applyAlignment="1">
      <alignment horizontal="center" vertical="center"/>
    </xf>
    <xf numFmtId="0" fontId="29" fillId="15" borderId="54" xfId="2" applyFont="1" applyFill="1" applyBorder="1" applyAlignment="1">
      <alignment horizontal="center" vertical="center" wrapText="1"/>
    </xf>
    <xf numFmtId="0" fontId="29" fillId="16" borderId="79" xfId="2" applyFont="1" applyFill="1" applyBorder="1" applyAlignment="1">
      <alignment horizontal="center" vertical="center" wrapText="1"/>
    </xf>
    <xf numFmtId="0" fontId="30" fillId="0" borderId="30" xfId="3" applyFont="1" applyAlignment="1">
      <alignment vertical="center"/>
    </xf>
    <xf numFmtId="167" fontId="29" fillId="20" borderId="50" xfId="5" applyNumberFormat="1" applyFont="1" applyFill="1" applyBorder="1" applyAlignment="1">
      <alignment vertical="center"/>
    </xf>
    <xf numFmtId="167" fontId="29" fillId="0" borderId="40" xfId="5" applyNumberFormat="1" applyFont="1" applyFill="1" applyBorder="1" applyAlignment="1">
      <alignment vertical="center"/>
    </xf>
    <xf numFmtId="167" fontId="29" fillId="0" borderId="71" xfId="5" applyNumberFormat="1" applyFont="1" applyFill="1" applyBorder="1" applyAlignment="1">
      <alignment vertical="center"/>
    </xf>
    <xf numFmtId="167" fontId="29" fillId="21" borderId="33" xfId="5" applyNumberFormat="1" applyFont="1" applyFill="1" applyBorder="1" applyAlignment="1">
      <alignment vertical="center"/>
    </xf>
    <xf numFmtId="167" fontId="29" fillId="21" borderId="62" xfId="5" applyNumberFormat="1" applyFont="1" applyFill="1" applyBorder="1" applyAlignment="1">
      <alignment vertical="center"/>
    </xf>
    <xf numFmtId="167" fontId="29" fillId="21" borderId="71" xfId="5" applyNumberFormat="1" applyFont="1" applyFill="1" applyBorder="1" applyAlignment="1">
      <alignment vertical="center"/>
    </xf>
    <xf numFmtId="167" fontId="29" fillId="0" borderId="62" xfId="5" applyNumberFormat="1" applyFont="1" applyFill="1" applyBorder="1" applyAlignment="1">
      <alignment vertical="center"/>
    </xf>
    <xf numFmtId="167" fontId="29" fillId="0" borderId="33" xfId="5" applyNumberFormat="1" applyFont="1" applyFill="1" applyBorder="1" applyAlignment="1">
      <alignment vertical="center"/>
    </xf>
    <xf numFmtId="167" fontId="29" fillId="21" borderId="91" xfId="5" applyNumberFormat="1" applyFont="1" applyFill="1" applyBorder="1" applyAlignment="1">
      <alignment vertical="center"/>
    </xf>
    <xf numFmtId="167" fontId="29" fillId="20" borderId="103" xfId="5" applyNumberFormat="1" applyFont="1" applyFill="1" applyBorder="1" applyAlignment="1">
      <alignment vertical="center"/>
    </xf>
    <xf numFmtId="167" fontId="29" fillId="21" borderId="53" xfId="5" applyNumberFormat="1" applyFont="1" applyFill="1" applyBorder="1" applyAlignment="1">
      <alignment vertical="center"/>
    </xf>
    <xf numFmtId="167" fontId="29" fillId="0" borderId="104" xfId="5" applyNumberFormat="1" applyFont="1" applyFill="1" applyBorder="1" applyAlignment="1">
      <alignment vertical="center"/>
    </xf>
    <xf numFmtId="167" fontId="29" fillId="21" borderId="96" xfId="5" applyNumberFormat="1" applyFont="1" applyFill="1" applyBorder="1" applyAlignment="1">
      <alignment vertical="center"/>
    </xf>
    <xf numFmtId="167" fontId="29" fillId="0" borderId="84" xfId="5" applyNumberFormat="1" applyFont="1" applyFill="1" applyBorder="1" applyAlignment="1">
      <alignment vertical="center"/>
    </xf>
    <xf numFmtId="167" fontId="29" fillId="0" borderId="96" xfId="5" applyNumberFormat="1" applyFont="1" applyFill="1" applyBorder="1" applyAlignment="1">
      <alignment vertical="center"/>
    </xf>
    <xf numFmtId="167" fontId="29" fillId="21" borderId="99" xfId="5" applyNumberFormat="1" applyFont="1" applyFill="1" applyBorder="1" applyAlignment="1">
      <alignment vertical="center"/>
    </xf>
    <xf numFmtId="167" fontId="29" fillId="21" borderId="70" xfId="5" applyNumberFormat="1" applyFont="1" applyFill="1" applyBorder="1" applyAlignment="1">
      <alignment vertical="center"/>
    </xf>
    <xf numFmtId="167" fontId="29" fillId="21" borderId="63" xfId="5" applyNumberFormat="1" applyFont="1" applyFill="1" applyBorder="1" applyAlignment="1">
      <alignment vertical="center"/>
    </xf>
    <xf numFmtId="167" fontId="29" fillId="21" borderId="87" xfId="5" applyNumberFormat="1" applyFont="1" applyFill="1" applyBorder="1" applyAlignment="1">
      <alignment vertical="center"/>
    </xf>
    <xf numFmtId="0" fontId="29" fillId="0" borderId="57" xfId="2" applyFont="1" applyBorder="1" applyAlignment="1">
      <alignment vertical="top"/>
    </xf>
    <xf numFmtId="0" fontId="29" fillId="0" borderId="45" xfId="2" applyFont="1" applyBorder="1" applyAlignment="1">
      <alignment vertical="top"/>
    </xf>
    <xf numFmtId="0" fontId="29" fillId="0" borderId="58" xfId="2" applyFont="1" applyBorder="1" applyAlignment="1">
      <alignment vertical="top"/>
    </xf>
    <xf numFmtId="0" fontId="29" fillId="0" borderId="33" xfId="2" applyFont="1" applyBorder="1"/>
    <xf numFmtId="0" fontId="35" fillId="0" borderId="30" xfId="3" applyFont="1" applyAlignment="1">
      <alignment vertical="center"/>
    </xf>
    <xf numFmtId="0" fontId="38" fillId="0" borderId="30" xfId="2" applyFont="1" applyAlignment="1">
      <alignment horizontal="right"/>
    </xf>
    <xf numFmtId="0" fontId="37" fillId="0" borderId="30" xfId="3" applyFont="1" applyAlignment="1">
      <alignment vertical="center" wrapText="1"/>
    </xf>
    <xf numFmtId="0" fontId="35" fillId="0" borderId="30" xfId="3" applyFont="1" applyAlignment="1">
      <alignment vertical="center" wrapText="1"/>
    </xf>
    <xf numFmtId="0" fontId="7" fillId="0" borderId="0" xfId="0" applyFont="1" applyAlignment="1">
      <alignment horizontal="right"/>
    </xf>
    <xf numFmtId="0" fontId="9" fillId="0" borderId="30" xfId="0" applyFont="1" applyBorder="1" applyAlignment="1">
      <alignment horizontal="left" vertical="top"/>
    </xf>
    <xf numFmtId="49" fontId="9" fillId="10" borderId="32" xfId="0" applyNumberFormat="1" applyFont="1" applyFill="1" applyBorder="1" applyAlignment="1">
      <alignment horizontal="left" vertical="top"/>
    </xf>
    <xf numFmtId="0" fontId="22" fillId="0" borderId="0" xfId="0" applyFont="1"/>
    <xf numFmtId="0" fontId="11" fillId="0" borderId="27" xfId="0" applyFont="1" applyBorder="1" applyAlignment="1">
      <alignment horizontal="left" vertical="top"/>
    </xf>
    <xf numFmtId="0" fontId="11" fillId="0" borderId="28" xfId="0" applyFont="1" applyBorder="1" applyAlignment="1">
      <alignment horizontal="left" vertical="top"/>
    </xf>
    <xf numFmtId="0" fontId="13" fillId="0" borderId="27" xfId="0" applyFont="1" applyBorder="1"/>
    <xf numFmtId="0" fontId="13" fillId="0" borderId="28" xfId="0" applyFont="1" applyBorder="1"/>
    <xf numFmtId="0" fontId="9" fillId="0" borderId="31" xfId="0" applyFont="1" applyBorder="1"/>
    <xf numFmtId="0" fontId="0" fillId="0" borderId="120" xfId="0" applyBorder="1"/>
    <xf numFmtId="0" fontId="0" fillId="0" borderId="121" xfId="0" applyBorder="1"/>
    <xf numFmtId="0" fontId="11" fillId="0" borderId="31" xfId="0" applyFont="1" applyBorder="1"/>
    <xf numFmtId="0" fontId="13" fillId="0" borderId="16" xfId="0" applyFont="1" applyBorder="1"/>
    <xf numFmtId="0" fontId="23" fillId="0" borderId="59" xfId="2" applyFont="1" applyBorder="1" applyAlignment="1">
      <alignment horizontal="left" wrapText="1"/>
    </xf>
    <xf numFmtId="167" fontId="29" fillId="0" borderId="48" xfId="5" applyNumberFormat="1" applyFont="1" applyFill="1" applyBorder="1" applyAlignment="1">
      <alignment vertical="top"/>
    </xf>
    <xf numFmtId="167" fontId="8" fillId="0" borderId="60" xfId="5" applyNumberFormat="1" applyFont="1" applyFill="1" applyBorder="1"/>
    <xf numFmtId="167" fontId="12" fillId="0" borderId="60" xfId="5" applyNumberFormat="1" applyFont="1" applyFill="1" applyBorder="1"/>
    <xf numFmtId="167" fontId="23" fillId="0" borderId="60" xfId="5" applyNumberFormat="1" applyFont="1" applyFill="1" applyBorder="1"/>
    <xf numFmtId="0" fontId="12" fillId="0" borderId="84" xfId="2" applyFont="1" applyBorder="1"/>
    <xf numFmtId="0" fontId="12" fillId="0" borderId="48" xfId="2" applyFont="1" applyBorder="1" applyAlignment="1">
      <alignment vertical="top"/>
    </xf>
    <xf numFmtId="0" fontId="23" fillId="0" borderId="69" xfId="2" applyFont="1" applyBorder="1" applyAlignment="1">
      <alignment horizontal="left" wrapText="1"/>
    </xf>
    <xf numFmtId="0" fontId="23" fillId="0" borderId="65" xfId="2" applyFont="1" applyBorder="1" applyAlignment="1">
      <alignment horizontal="left" wrapText="1"/>
    </xf>
    <xf numFmtId="0" fontId="29" fillId="0" borderId="63" xfId="4" applyFont="1" applyBorder="1" applyAlignment="1">
      <alignment vertical="center" wrapText="1"/>
    </xf>
    <xf numFmtId="0" fontId="33" fillId="0" borderId="63" xfId="4" applyFont="1" applyBorder="1" applyAlignment="1">
      <alignment horizontal="left" vertical="center" wrapText="1"/>
    </xf>
    <xf numFmtId="0" fontId="29" fillId="0" borderId="58" xfId="2" applyFont="1" applyBorder="1" applyAlignment="1">
      <alignment vertical="center"/>
    </xf>
    <xf numFmtId="0" fontId="13" fillId="0" borderId="122" xfId="0" applyFont="1" applyBorder="1"/>
    <xf numFmtId="0" fontId="0" fillId="0" borderId="123" xfId="0" applyBorder="1"/>
    <xf numFmtId="164" fontId="0" fillId="0" borderId="123" xfId="12" applyFont="1" applyBorder="1" applyAlignment="1"/>
    <xf numFmtId="164" fontId="0" fillId="0" borderId="124" xfId="12" applyFont="1" applyBorder="1" applyAlignment="1"/>
    <xf numFmtId="0" fontId="0" fillId="0" borderId="122" xfId="0" applyBorder="1"/>
    <xf numFmtId="0" fontId="22" fillId="0" borderId="123" xfId="0" applyFont="1" applyBorder="1"/>
    <xf numFmtId="0" fontId="43" fillId="0" borderId="122" xfId="0" applyFont="1" applyBorder="1"/>
    <xf numFmtId="0" fontId="0" fillId="0" borderId="125" xfId="0" applyBorder="1"/>
    <xf numFmtId="0" fontId="22" fillId="0" borderId="122" xfId="0" applyFont="1" applyBorder="1"/>
    <xf numFmtId="0" fontId="16" fillId="0" borderId="0" xfId="0" applyFont="1"/>
    <xf numFmtId="167" fontId="29" fillId="20" borderId="91" xfId="5" applyNumberFormat="1" applyFont="1" applyFill="1" applyBorder="1" applyAlignment="1">
      <alignment vertical="center"/>
    </xf>
    <xf numFmtId="0" fontId="13" fillId="22" borderId="123" xfId="0" applyFont="1" applyFill="1" applyBorder="1"/>
    <xf numFmtId="164" fontId="0" fillId="22" borderId="123" xfId="12" applyFont="1" applyFill="1" applyBorder="1" applyAlignment="1"/>
    <xf numFmtId="164" fontId="0" fillId="22" borderId="124" xfId="12" applyFont="1" applyFill="1" applyBorder="1" applyAlignment="1"/>
    <xf numFmtId="164" fontId="13" fillId="22" borderId="123" xfId="12" applyFont="1" applyFill="1" applyBorder="1" applyAlignment="1"/>
    <xf numFmtId="0" fontId="13" fillId="0" borderId="127" xfId="0" applyFont="1" applyBorder="1" applyAlignment="1">
      <alignment horizontal="center" vertical="center" wrapText="1"/>
    </xf>
    <xf numFmtId="0" fontId="13" fillId="0" borderId="128" xfId="0" applyFont="1" applyBorder="1" applyAlignment="1">
      <alignment horizontal="center" vertical="center" wrapText="1"/>
    </xf>
    <xf numFmtId="0" fontId="13" fillId="16" borderId="131" xfId="0" applyFont="1" applyFill="1" applyBorder="1" applyAlignment="1">
      <alignment horizontal="center" vertical="center" wrapText="1"/>
    </xf>
    <xf numFmtId="0" fontId="13" fillId="16" borderId="132" xfId="0" applyFont="1" applyFill="1" applyBorder="1" applyAlignment="1">
      <alignment horizontal="center" vertical="center" wrapText="1"/>
    </xf>
    <xf numFmtId="0" fontId="13" fillId="16" borderId="133" xfId="0" applyFont="1" applyFill="1" applyBorder="1" applyAlignment="1">
      <alignment horizontal="center" vertical="center" wrapText="1"/>
    </xf>
    <xf numFmtId="0" fontId="0" fillId="0" borderId="134" xfId="0" applyBorder="1"/>
    <xf numFmtId="0" fontId="0" fillId="0" borderId="127" xfId="0" applyBorder="1"/>
    <xf numFmtId="0" fontId="25" fillId="0" borderId="30" xfId="13" applyFont="1" applyAlignment="1">
      <alignment vertical="center"/>
    </xf>
    <xf numFmtId="0" fontId="24" fillId="0" borderId="119" xfId="13" applyFont="1" applyBorder="1" applyAlignment="1">
      <alignment horizontal="center"/>
    </xf>
    <xf numFmtId="0" fontId="24" fillId="0" borderId="119" xfId="13" quotePrefix="1" applyFont="1" applyBorder="1" applyAlignment="1">
      <alignment horizontal="center"/>
    </xf>
    <xf numFmtId="0" fontId="24" fillId="0" borderId="30" xfId="13" applyFont="1"/>
    <xf numFmtId="0" fontId="25" fillId="0" borderId="30" xfId="13" applyFont="1"/>
    <xf numFmtId="0" fontId="24" fillId="0" borderId="30" xfId="13" applyFont="1" applyAlignment="1">
      <alignment horizontal="left"/>
    </xf>
    <xf numFmtId="0" fontId="25" fillId="0" borderId="30" xfId="13" applyFont="1" applyAlignment="1">
      <alignment horizontal="center" vertical="center"/>
    </xf>
    <xf numFmtId="43" fontId="25" fillId="12" borderId="141" xfId="9" applyFont="1" applyFill="1" applyBorder="1" applyAlignment="1">
      <alignment horizontal="center" vertical="center"/>
    </xf>
    <xf numFmtId="43" fontId="25" fillId="12" borderId="139" xfId="9" applyFont="1" applyFill="1" applyBorder="1" applyAlignment="1">
      <alignment horizontal="center" vertical="center"/>
    </xf>
    <xf numFmtId="0" fontId="24" fillId="12" borderId="146" xfId="13" applyFont="1" applyFill="1" applyBorder="1" applyAlignment="1">
      <alignment horizontal="center"/>
    </xf>
    <xf numFmtId="168" fontId="24" fillId="12" borderId="146" xfId="13" applyNumberFormat="1" applyFont="1" applyFill="1" applyBorder="1" applyAlignment="1">
      <alignment horizontal="center"/>
    </xf>
    <xf numFmtId="43" fontId="24" fillId="12" borderId="146" xfId="9" applyFont="1" applyFill="1" applyBorder="1" applyAlignment="1">
      <alignment horizontal="center"/>
    </xf>
    <xf numFmtId="43" fontId="24" fillId="12" borderId="147" xfId="9" quotePrefix="1" applyFont="1" applyFill="1" applyBorder="1" applyAlignment="1">
      <alignment horizontal="center"/>
    </xf>
    <xf numFmtId="43" fontId="24" fillId="12" borderId="148" xfId="9" quotePrefix="1" applyFont="1" applyFill="1" applyBorder="1" applyAlignment="1">
      <alignment horizontal="center"/>
    </xf>
    <xf numFmtId="43" fontId="24" fillId="0" borderId="30" xfId="9" applyFont="1"/>
    <xf numFmtId="0" fontId="24" fillId="0" borderId="35" xfId="13" applyFont="1" applyBorder="1" applyAlignment="1">
      <alignment horizontal="left"/>
    </xf>
    <xf numFmtId="0" fontId="24" fillId="0" borderId="35" xfId="13" applyFont="1" applyBorder="1"/>
    <xf numFmtId="0" fontId="24" fillId="0" borderId="149" xfId="13" quotePrefix="1" applyFont="1" applyBorder="1" applyAlignment="1">
      <alignment horizontal="center"/>
    </xf>
    <xf numFmtId="0" fontId="24" fillId="0" borderId="150" xfId="13" applyFont="1" applyBorder="1" applyAlignment="1">
      <alignment horizontal="left"/>
    </xf>
    <xf numFmtId="0" fontId="24" fillId="0" borderId="151" xfId="13" applyFont="1" applyBorder="1" applyAlignment="1">
      <alignment horizontal="left"/>
    </xf>
    <xf numFmtId="0" fontId="24" fillId="0" borderId="151" xfId="13" applyFont="1" applyBorder="1" applyAlignment="1">
      <alignment horizontal="center"/>
    </xf>
    <xf numFmtId="0" fontId="24" fillId="0" borderId="151" xfId="13" quotePrefix="1" applyFont="1" applyBorder="1" applyAlignment="1">
      <alignment horizontal="center"/>
    </xf>
    <xf numFmtId="0" fontId="25" fillId="22" borderId="152" xfId="13" applyFont="1" applyFill="1" applyBorder="1" applyAlignment="1">
      <alignment horizontal="left"/>
    </xf>
    <xf numFmtId="0" fontId="25" fillId="22" borderId="153" xfId="13" applyFont="1" applyFill="1" applyBorder="1" applyAlignment="1">
      <alignment horizontal="left"/>
    </xf>
    <xf numFmtId="0" fontId="25" fillId="22" borderId="153" xfId="13" applyFont="1" applyFill="1" applyBorder="1"/>
    <xf numFmtId="0" fontId="25" fillId="22" borderId="154" xfId="13" applyFont="1" applyFill="1" applyBorder="1"/>
    <xf numFmtId="0" fontId="24" fillId="12" borderId="155" xfId="13" applyFont="1" applyFill="1" applyBorder="1"/>
    <xf numFmtId="0" fontId="24" fillId="12" borderId="156" xfId="13" applyFont="1" applyFill="1" applyBorder="1" applyAlignment="1">
      <alignment horizontal="left"/>
    </xf>
    <xf numFmtId="0" fontId="24" fillId="12" borderId="156" xfId="13" applyFont="1" applyFill="1" applyBorder="1"/>
    <xf numFmtId="43" fontId="24" fillId="12" borderId="156" xfId="9" applyFont="1" applyFill="1" applyBorder="1"/>
    <xf numFmtId="43" fontId="24" fillId="12" borderId="157" xfId="9" applyFont="1" applyFill="1" applyBorder="1"/>
    <xf numFmtId="0" fontId="24" fillId="12" borderId="123" xfId="13" applyFont="1" applyFill="1" applyBorder="1"/>
    <xf numFmtId="43" fontId="24" fillId="12" borderId="123" xfId="9" applyFont="1" applyFill="1" applyBorder="1"/>
    <xf numFmtId="43" fontId="24" fillId="12" borderId="159" xfId="9" applyFont="1" applyFill="1" applyBorder="1"/>
    <xf numFmtId="0" fontId="24" fillId="12" borderId="123" xfId="13" applyFont="1" applyFill="1" applyBorder="1" applyAlignment="1">
      <alignment horizontal="left"/>
    </xf>
    <xf numFmtId="0" fontId="25" fillId="12" borderId="123" xfId="13" applyFont="1" applyFill="1" applyBorder="1"/>
    <xf numFmtId="43" fontId="25" fillId="12" borderId="123" xfId="9" applyFont="1" applyFill="1" applyBorder="1"/>
    <xf numFmtId="43" fontId="25" fillId="12" borderId="159" xfId="9" applyFont="1" applyFill="1" applyBorder="1"/>
    <xf numFmtId="0" fontId="24" fillId="12" borderId="158" xfId="13" applyFont="1" applyFill="1" applyBorder="1"/>
    <xf numFmtId="43" fontId="24" fillId="12" borderId="123" xfId="9" applyFont="1" applyFill="1" applyBorder="1" applyAlignment="1">
      <alignment horizontal="center"/>
    </xf>
    <xf numFmtId="43" fontId="24" fillId="12" borderId="159" xfId="9" applyFont="1" applyFill="1" applyBorder="1" applyAlignment="1">
      <alignment horizontal="center"/>
    </xf>
    <xf numFmtId="0" fontId="25" fillId="22" borderId="160" xfId="13" applyFont="1" applyFill="1" applyBorder="1"/>
    <xf numFmtId="0" fontId="25" fillId="22" borderId="126" xfId="13" applyFont="1" applyFill="1" applyBorder="1" applyAlignment="1">
      <alignment horizontal="left"/>
    </xf>
    <xf numFmtId="0" fontId="25" fillId="22" borderId="126" xfId="13" applyFont="1" applyFill="1" applyBorder="1"/>
    <xf numFmtId="43" fontId="24" fillId="22" borderId="126" xfId="9" applyFont="1" applyFill="1" applyBorder="1"/>
    <xf numFmtId="43" fontId="24" fillId="22" borderId="161" xfId="9" applyFont="1" applyFill="1" applyBorder="1"/>
    <xf numFmtId="0" fontId="9" fillId="0" borderId="30" xfId="0" applyFont="1" applyBorder="1" applyAlignment="1">
      <alignment vertical="top"/>
    </xf>
    <xf numFmtId="0" fontId="0" fillId="0" borderId="30" xfId="0" applyBorder="1"/>
    <xf numFmtId="43" fontId="11" fillId="14" borderId="9" xfId="0" applyNumberFormat="1" applyFont="1" applyFill="1" applyBorder="1" applyAlignment="1">
      <alignment horizontal="left" vertical="top"/>
    </xf>
    <xf numFmtId="167" fontId="29" fillId="0" borderId="40" xfId="5" applyNumberFormat="1" applyFont="1" applyFill="1" applyBorder="1" applyAlignment="1">
      <alignment horizontal="right" vertical="top"/>
    </xf>
    <xf numFmtId="0" fontId="0" fillId="0" borderId="162" xfId="0" applyBorder="1"/>
    <xf numFmtId="0" fontId="0" fillId="0" borderId="163" xfId="0" applyBorder="1"/>
    <xf numFmtId="164" fontId="0" fillId="0" borderId="163" xfId="12" applyFont="1" applyBorder="1" applyAlignment="1"/>
    <xf numFmtId="164" fontId="0" fillId="0" borderId="164" xfId="12" applyFont="1" applyBorder="1" applyAlignment="1"/>
    <xf numFmtId="0" fontId="44" fillId="0" borderId="30" xfId="2" applyFont="1"/>
    <xf numFmtId="167" fontId="44" fillId="0" borderId="30" xfId="2" applyNumberFormat="1" applyFont="1"/>
    <xf numFmtId="168" fontId="24" fillId="12" borderId="146" xfId="13" quotePrefix="1" applyNumberFormat="1" applyFont="1" applyFill="1" applyBorder="1" applyAlignment="1">
      <alignment horizontal="center"/>
    </xf>
    <xf numFmtId="0" fontId="16" fillId="0" borderId="123" xfId="0" applyFont="1" applyBorder="1"/>
    <xf numFmtId="164" fontId="41" fillId="0" borderId="123" xfId="12" applyFont="1" applyFill="1" applyBorder="1" applyAlignment="1"/>
    <xf numFmtId="0" fontId="16" fillId="0" borderId="163" xfId="0" applyFont="1" applyBorder="1"/>
    <xf numFmtId="0" fontId="16" fillId="0" borderId="126" xfId="0" applyFont="1" applyBorder="1"/>
    <xf numFmtId="164" fontId="41" fillId="0" borderId="126" xfId="12" applyFont="1" applyFill="1" applyBorder="1" applyAlignment="1"/>
    <xf numFmtId="164" fontId="41" fillId="0" borderId="165" xfId="12" applyFont="1" applyFill="1" applyBorder="1" applyAlignment="1"/>
    <xf numFmtId="164" fontId="41" fillId="0" borderId="166" xfId="12" applyFont="1" applyFill="1" applyBorder="1" applyAlignment="1"/>
    <xf numFmtId="164" fontId="41" fillId="23" borderId="123" xfId="12" applyFont="1" applyFill="1" applyBorder="1" applyAlignment="1"/>
    <xf numFmtId="164" fontId="41" fillId="23" borderId="124" xfId="12" applyFont="1" applyFill="1" applyBorder="1" applyAlignment="1"/>
    <xf numFmtId="164" fontId="41" fillId="23" borderId="163" xfId="12" applyFont="1" applyFill="1" applyBorder="1" applyAlignment="1"/>
    <xf numFmtId="164" fontId="41" fillId="23" borderId="164" xfId="12" applyFont="1" applyFill="1" applyBorder="1" applyAlignment="1"/>
    <xf numFmtId="49" fontId="19" fillId="0" borderId="31" xfId="0" applyNumberFormat="1" applyFont="1" applyBorder="1" applyAlignment="1">
      <alignment horizontal="left" vertical="top"/>
    </xf>
    <xf numFmtId="0" fontId="20" fillId="0" borderId="31" xfId="0" applyFont="1" applyBorder="1"/>
    <xf numFmtId="43" fontId="25" fillId="12" borderId="109" xfId="9" applyFont="1" applyFill="1" applyBorder="1" applyAlignment="1">
      <alignment horizontal="center" vertical="center"/>
    </xf>
    <xf numFmtId="0" fontId="24" fillId="0" borderId="167" xfId="13" applyFont="1" applyBorder="1" applyAlignment="1">
      <alignment horizontal="left"/>
    </xf>
    <xf numFmtId="0" fontId="24" fillId="0" borderId="168" xfId="13" applyFont="1" applyBorder="1" applyAlignment="1">
      <alignment horizontal="left"/>
    </xf>
    <xf numFmtId="0" fontId="24" fillId="0" borderId="168" xfId="13" applyFont="1" applyBorder="1" applyAlignment="1">
      <alignment horizontal="center"/>
    </xf>
    <xf numFmtId="0" fontId="24" fillId="0" borderId="168" xfId="13" quotePrefix="1" applyFont="1" applyBorder="1" applyAlignment="1">
      <alignment horizontal="center"/>
    </xf>
    <xf numFmtId="49" fontId="10" fillId="3" borderId="30" xfId="0" applyNumberFormat="1" applyFont="1" applyFill="1" applyBorder="1" applyAlignment="1">
      <alignment horizontal="left"/>
    </xf>
    <xf numFmtId="49" fontId="7" fillId="6" borderId="30" xfId="0" applyNumberFormat="1" applyFont="1" applyFill="1" applyBorder="1"/>
    <xf numFmtId="165" fontId="7" fillId="6" borderId="30" xfId="0" applyNumberFormat="1" applyFont="1" applyFill="1" applyBorder="1" applyAlignment="1">
      <alignment horizontal="left"/>
    </xf>
    <xf numFmtId="0" fontId="25" fillId="0" borderId="167" xfId="13" applyFont="1" applyBorder="1" applyAlignment="1">
      <alignment horizontal="left"/>
    </xf>
    <xf numFmtId="0" fontId="25" fillId="0" borderId="168" xfId="13" applyFont="1" applyBorder="1" applyAlignment="1">
      <alignment horizontal="left"/>
    </xf>
    <xf numFmtId="0" fontId="25" fillId="0" borderId="168" xfId="13" applyFont="1" applyBorder="1" applyAlignment="1">
      <alignment horizontal="center"/>
    </xf>
    <xf numFmtId="0" fontId="24" fillId="0" borderId="171" xfId="13" quotePrefix="1" applyFont="1" applyBorder="1" applyAlignment="1">
      <alignment horizontal="center"/>
    </xf>
    <xf numFmtId="0" fontId="24" fillId="0" borderId="172" xfId="13" quotePrefix="1" applyFont="1" applyBorder="1" applyAlignment="1">
      <alignment horizontal="center"/>
    </xf>
    <xf numFmtId="0" fontId="24" fillId="21" borderId="172" xfId="13" quotePrefix="1" applyFont="1" applyFill="1" applyBorder="1" applyAlignment="1">
      <alignment horizontal="center"/>
    </xf>
    <xf numFmtId="0" fontId="25" fillId="22" borderId="173" xfId="13" applyFont="1" applyFill="1" applyBorder="1"/>
    <xf numFmtId="0" fontId="24" fillId="12" borderId="174" xfId="13" applyFont="1" applyFill="1" applyBorder="1"/>
    <xf numFmtId="0" fontId="24" fillId="12" borderId="175" xfId="13" applyFont="1" applyFill="1" applyBorder="1"/>
    <xf numFmtId="0" fontId="25" fillId="22" borderId="176" xfId="13" applyFont="1" applyFill="1" applyBorder="1"/>
    <xf numFmtId="0" fontId="24" fillId="12" borderId="163" xfId="13" applyFont="1" applyFill="1" applyBorder="1"/>
    <xf numFmtId="43" fontId="24" fillId="12" borderId="163" xfId="9" applyFont="1" applyFill="1" applyBorder="1"/>
    <xf numFmtId="43" fontId="24" fillId="12" borderId="177" xfId="9" applyFont="1" applyFill="1" applyBorder="1"/>
    <xf numFmtId="43" fontId="24" fillId="12" borderId="146" xfId="9" quotePrefix="1" applyFont="1" applyFill="1" applyBorder="1" applyAlignment="1">
      <alignment horizontal="center"/>
    </xf>
    <xf numFmtId="43" fontId="24" fillId="12" borderId="178" xfId="9" applyFont="1" applyFill="1" applyBorder="1" applyAlignment="1">
      <alignment horizontal="center"/>
    </xf>
    <xf numFmtId="0" fontId="10" fillId="3" borderId="30" xfId="0" applyFont="1" applyFill="1" applyBorder="1"/>
    <xf numFmtId="165" fontId="7" fillId="6" borderId="30" xfId="0" applyNumberFormat="1" applyFont="1" applyFill="1" applyBorder="1"/>
    <xf numFmtId="49" fontId="7" fillId="10" borderId="21" xfId="0" applyNumberFormat="1" applyFont="1" applyFill="1" applyBorder="1" applyAlignment="1">
      <alignment horizontal="left" vertical="top"/>
    </xf>
    <xf numFmtId="0" fontId="23" fillId="0" borderId="65" xfId="2" applyFont="1" applyBorder="1" applyAlignment="1">
      <alignment horizontal="left" vertical="top" wrapText="1"/>
    </xf>
    <xf numFmtId="0" fontId="8" fillId="0" borderId="59" xfId="2" applyFont="1" applyBorder="1" applyAlignment="1">
      <alignment horizontal="left" wrapText="1"/>
    </xf>
    <xf numFmtId="0" fontId="23" fillId="0" borderId="59" xfId="2" applyFont="1" applyBorder="1" applyAlignment="1">
      <alignment horizontal="left" vertical="top" wrapText="1"/>
    </xf>
    <xf numFmtId="0" fontId="23" fillId="0" borderId="69" xfId="2" applyFont="1" applyBorder="1" applyAlignment="1">
      <alignment vertical="top" wrapText="1"/>
    </xf>
    <xf numFmtId="0" fontId="23" fillId="0" borderId="59" xfId="2" applyFont="1" applyBorder="1" applyAlignment="1">
      <alignment vertical="top" wrapText="1"/>
    </xf>
    <xf numFmtId="0" fontId="25" fillId="0" borderId="30" xfId="13" applyFont="1" applyAlignment="1">
      <alignment horizontal="left"/>
    </xf>
    <xf numFmtId="43" fontId="25" fillId="12" borderId="115" xfId="9" applyFont="1" applyFill="1" applyBorder="1" applyAlignment="1">
      <alignment vertical="center"/>
    </xf>
    <xf numFmtId="43" fontId="25" fillId="12" borderId="111" xfId="9" applyFont="1" applyFill="1" applyBorder="1" applyAlignment="1">
      <alignment vertical="center"/>
    </xf>
    <xf numFmtId="43" fontId="25" fillId="12" borderId="113" xfId="9" applyFont="1" applyFill="1" applyBorder="1" applyAlignment="1">
      <alignment vertical="center"/>
    </xf>
    <xf numFmtId="0" fontId="9" fillId="0" borderId="31" xfId="0" applyFont="1" applyBorder="1" applyAlignment="1">
      <alignment horizontal="left" vertical="top"/>
    </xf>
    <xf numFmtId="49" fontId="9" fillId="0" borderId="30" xfId="0" applyNumberFormat="1" applyFont="1" applyBorder="1" applyAlignment="1">
      <alignment horizontal="left" vertical="top"/>
    </xf>
    <xf numFmtId="169" fontId="0" fillId="0" borderId="0" xfId="12" applyNumberFormat="1" applyFont="1"/>
    <xf numFmtId="0" fontId="13" fillId="0" borderId="35" xfId="0" applyFont="1" applyBorder="1" applyAlignment="1">
      <alignment horizontal="center" vertical="center" wrapText="1"/>
    </xf>
    <xf numFmtId="0" fontId="13" fillId="0" borderId="35" xfId="0" applyFont="1" applyBorder="1" applyAlignment="1">
      <alignment wrapText="1"/>
    </xf>
    <xf numFmtId="0" fontId="0" fillId="24" borderId="0" xfId="0" applyFill="1"/>
    <xf numFmtId="0" fontId="13" fillId="24" borderId="0" xfId="0" applyFont="1" applyFill="1"/>
    <xf numFmtId="0" fontId="7" fillId="0" borderId="31" xfId="0" applyFont="1" applyBorder="1"/>
    <xf numFmtId="0" fontId="14" fillId="0" borderId="31" xfId="0" applyFont="1" applyBorder="1"/>
    <xf numFmtId="49" fontId="9" fillId="0" borderId="31" xfId="0" applyNumberFormat="1" applyFont="1" applyBorder="1" applyAlignment="1">
      <alignment vertical="top"/>
    </xf>
    <xf numFmtId="49" fontId="11" fillId="0" borderId="30" xfId="0" applyNumberFormat="1" applyFont="1" applyBorder="1" applyAlignment="1">
      <alignment horizontal="left" vertical="top"/>
    </xf>
    <xf numFmtId="0" fontId="11" fillId="0" borderId="30" xfId="0" applyFont="1" applyBorder="1" applyAlignment="1">
      <alignment horizontal="left" vertical="top"/>
    </xf>
    <xf numFmtId="49" fontId="14" fillId="0" borderId="31" xfId="0" applyNumberFormat="1" applyFont="1" applyBorder="1" applyAlignment="1">
      <alignment vertical="top"/>
    </xf>
    <xf numFmtId="0" fontId="11" fillId="0" borderId="30" xfId="0" applyFont="1" applyBorder="1" applyAlignment="1">
      <alignment horizontal="left"/>
    </xf>
    <xf numFmtId="49" fontId="9" fillId="0" borderId="31" xfId="0" applyNumberFormat="1" applyFont="1" applyBorder="1" applyAlignment="1">
      <alignment horizontal="left" vertical="top"/>
    </xf>
    <xf numFmtId="0" fontId="21" fillId="0" borderId="30" xfId="0" applyFont="1" applyBorder="1" applyAlignment="1">
      <alignment vertical="top"/>
    </xf>
    <xf numFmtId="0" fontId="9" fillId="0" borderId="31" xfId="0" applyFont="1" applyBorder="1" applyAlignment="1">
      <alignment vertical="top"/>
    </xf>
    <xf numFmtId="0" fontId="21" fillId="0" borderId="30" xfId="0" applyFont="1" applyBorder="1"/>
    <xf numFmtId="49" fontId="7" fillId="11" borderId="21" xfId="0" applyNumberFormat="1" applyFont="1" applyFill="1" applyBorder="1" applyAlignment="1">
      <alignment horizontal="left" vertical="top"/>
    </xf>
    <xf numFmtId="0" fontId="0" fillId="0" borderId="31" xfId="0" applyBorder="1"/>
    <xf numFmtId="0" fontId="18" fillId="0" borderId="30" xfId="0" applyFont="1" applyBorder="1"/>
    <xf numFmtId="49" fontId="11" fillId="0" borderId="30" xfId="0" quotePrefix="1" applyNumberFormat="1" applyFont="1" applyBorder="1" applyAlignment="1">
      <alignment horizontal="left" vertical="top"/>
    </xf>
    <xf numFmtId="0" fontId="20" fillId="0" borderId="30" xfId="0" applyFont="1" applyBorder="1"/>
    <xf numFmtId="49" fontId="19" fillId="0" borderId="30" xfId="0" applyNumberFormat="1" applyFont="1" applyBorder="1" applyAlignment="1">
      <alignment horizontal="left" vertical="top"/>
    </xf>
    <xf numFmtId="49" fontId="11" fillId="0" borderId="30" xfId="0" quotePrefix="1" applyNumberFormat="1" applyFont="1" applyBorder="1" applyAlignment="1">
      <alignment vertical="top"/>
    </xf>
    <xf numFmtId="0" fontId="19" fillId="0" borderId="30" xfId="0" applyFont="1" applyBorder="1" applyAlignment="1">
      <alignment horizontal="left" vertical="top"/>
    </xf>
    <xf numFmtId="0" fontId="18" fillId="0" borderId="31" xfId="0" applyFont="1" applyBorder="1"/>
    <xf numFmtId="49" fontId="9" fillId="0" borderId="16" xfId="0" applyNumberFormat="1" applyFont="1" applyBorder="1" applyAlignment="1">
      <alignment vertical="top"/>
    </xf>
    <xf numFmtId="0" fontId="0" fillId="0" borderId="27" xfId="0" applyBorder="1"/>
    <xf numFmtId="0" fontId="11" fillId="0" borderId="27" xfId="0" applyFont="1" applyBorder="1"/>
    <xf numFmtId="43" fontId="9" fillId="5" borderId="190" xfId="0" applyNumberFormat="1" applyFont="1" applyFill="1" applyBorder="1" applyAlignment="1">
      <alignment horizontal="center" vertical="center" wrapText="1"/>
    </xf>
    <xf numFmtId="0" fontId="11" fillId="0" borderId="35" xfId="0" applyFont="1" applyBorder="1"/>
    <xf numFmtId="0" fontId="29" fillId="0" borderId="5" xfId="0" applyFont="1" applyBorder="1"/>
    <xf numFmtId="0" fontId="25" fillId="0" borderId="6" xfId="0" applyFont="1" applyBorder="1"/>
    <xf numFmtId="0" fontId="25" fillId="0" borderId="7" xfId="0" applyFont="1" applyBorder="1"/>
    <xf numFmtId="0" fontId="25" fillId="0" borderId="31" xfId="0" applyFont="1" applyBorder="1"/>
    <xf numFmtId="0" fontId="25" fillId="0" borderId="30" xfId="0" applyFont="1" applyBorder="1"/>
    <xf numFmtId="43" fontId="25" fillId="9" borderId="9" xfId="0" applyNumberFormat="1" applyFont="1" applyFill="1" applyBorder="1"/>
    <xf numFmtId="0" fontId="24" fillId="0" borderId="30" xfId="0" applyFont="1" applyBorder="1"/>
    <xf numFmtId="0" fontId="24" fillId="0" borderId="31" xfId="0" applyFont="1" applyBorder="1"/>
    <xf numFmtId="43" fontId="24" fillId="4" borderId="9" xfId="0" applyNumberFormat="1" applyFont="1" applyFill="1" applyBorder="1"/>
    <xf numFmtId="43" fontId="24" fillId="7" borderId="9" xfId="0" applyNumberFormat="1" applyFont="1" applyFill="1" applyBorder="1"/>
    <xf numFmtId="0" fontId="25" fillId="2" borderId="31" xfId="0" applyFont="1" applyFill="1" applyBorder="1"/>
    <xf numFmtId="0" fontId="24" fillId="2" borderId="30" xfId="0" applyFont="1" applyFill="1" applyBorder="1"/>
    <xf numFmtId="0" fontId="25" fillId="2" borderId="30" xfId="0" applyFont="1" applyFill="1" applyBorder="1"/>
    <xf numFmtId="0" fontId="24" fillId="2" borderId="31" xfId="0" applyFont="1" applyFill="1" applyBorder="1"/>
    <xf numFmtId="0" fontId="24" fillId="0" borderId="30" xfId="0" applyFont="1" applyBorder="1" applyAlignment="1">
      <alignment horizontal="right"/>
    </xf>
    <xf numFmtId="166" fontId="24" fillId="0" borderId="30" xfId="0" applyNumberFormat="1" applyFont="1" applyBorder="1"/>
    <xf numFmtId="43" fontId="24" fillId="9" borderId="9" xfId="0" applyNumberFormat="1" applyFont="1" applyFill="1" applyBorder="1"/>
    <xf numFmtId="0" fontId="6" fillId="0" borderId="30" xfId="0" applyFont="1" applyBorder="1"/>
    <xf numFmtId="2" fontId="24" fillId="0" borderId="30" xfId="0" applyNumberFormat="1" applyFont="1" applyBorder="1"/>
    <xf numFmtId="166" fontId="25" fillId="0" borderId="30" xfId="0" applyNumberFormat="1" applyFont="1" applyBorder="1"/>
    <xf numFmtId="0" fontId="24" fillId="13" borderId="31" xfId="0" applyFont="1" applyFill="1" applyBorder="1"/>
    <xf numFmtId="166" fontId="24" fillId="13" borderId="30" xfId="0" applyNumberFormat="1" applyFont="1" applyFill="1" applyBorder="1"/>
    <xf numFmtId="0" fontId="24" fillId="13" borderId="30" xfId="0" applyFont="1" applyFill="1" applyBorder="1"/>
    <xf numFmtId="0" fontId="25" fillId="12" borderId="31" xfId="0" applyFont="1" applyFill="1" applyBorder="1"/>
    <xf numFmtId="0" fontId="25" fillId="12" borderId="30" xfId="0" applyFont="1" applyFill="1" applyBorder="1"/>
    <xf numFmtId="0" fontId="24" fillId="12" borderId="30" xfId="0" applyFont="1" applyFill="1" applyBorder="1"/>
    <xf numFmtId="166" fontId="25" fillId="2" borderId="30" xfId="0" applyNumberFormat="1" applyFont="1" applyFill="1" applyBorder="1"/>
    <xf numFmtId="43" fontId="25" fillId="4" borderId="9" xfId="0" applyNumberFormat="1" applyFont="1" applyFill="1" applyBorder="1"/>
    <xf numFmtId="0" fontId="24" fillId="0" borderId="30" xfId="0" applyFont="1" applyBorder="1" applyAlignment="1">
      <alignment vertical="center"/>
    </xf>
    <xf numFmtId="0" fontId="24" fillId="0" borderId="30" xfId="0" applyFont="1" applyBorder="1" applyAlignment="1">
      <alignment horizontal="left" vertical="center"/>
    </xf>
    <xf numFmtId="43" fontId="25" fillId="6" borderId="11" xfId="0" applyNumberFormat="1" applyFont="1" applyFill="1" applyBorder="1"/>
    <xf numFmtId="0" fontId="29" fillId="3" borderId="12" xfId="0" applyFont="1" applyFill="1" applyBorder="1"/>
    <xf numFmtId="0" fontId="24" fillId="3" borderId="13" xfId="0" applyFont="1" applyFill="1" applyBorder="1"/>
    <xf numFmtId="43" fontId="25" fillId="3" borderId="14" xfId="0" applyNumberFormat="1" applyFont="1" applyFill="1" applyBorder="1"/>
    <xf numFmtId="0" fontId="29" fillId="0" borderId="31" xfId="0" applyFont="1" applyBorder="1"/>
    <xf numFmtId="0" fontId="24" fillId="0" borderId="27" xfId="0" applyFont="1" applyBorder="1"/>
    <xf numFmtId="0" fontId="25" fillId="0" borderId="16" xfId="0" applyFont="1" applyBorder="1"/>
    <xf numFmtId="0" fontId="24" fillId="0" borderId="16" xfId="0" applyFont="1" applyBorder="1"/>
    <xf numFmtId="43" fontId="24" fillId="4" borderId="188" xfId="0" applyNumberFormat="1" applyFont="1" applyFill="1" applyBorder="1"/>
    <xf numFmtId="0" fontId="29" fillId="10" borderId="12" xfId="0" applyFont="1" applyFill="1" applyBorder="1"/>
    <xf numFmtId="0" fontId="25" fillId="10" borderId="13" xfId="0" applyFont="1" applyFill="1" applyBorder="1"/>
    <xf numFmtId="43" fontId="25" fillId="10" borderId="14" xfId="0" applyNumberFormat="1" applyFont="1" applyFill="1" applyBorder="1"/>
    <xf numFmtId="43" fontId="25" fillId="8" borderId="9" xfId="0" applyNumberFormat="1" applyFont="1" applyFill="1" applyBorder="1"/>
    <xf numFmtId="43" fontId="25" fillId="14" borderId="9" xfId="0" applyNumberFormat="1" applyFont="1" applyFill="1" applyBorder="1"/>
    <xf numFmtId="0" fontId="24" fillId="0" borderId="30" xfId="14" applyFont="1" applyAlignment="1">
      <alignment vertical="top"/>
    </xf>
    <xf numFmtId="166" fontId="24" fillId="0" borderId="30" xfId="0" quotePrefix="1" applyNumberFormat="1" applyFont="1" applyBorder="1" applyAlignment="1">
      <alignment horizontal="right"/>
    </xf>
    <xf numFmtId="43" fontId="25" fillId="7" borderId="9" xfId="0" applyNumberFormat="1" applyFont="1" applyFill="1" applyBorder="1"/>
    <xf numFmtId="0" fontId="25" fillId="11" borderId="13" xfId="0" applyFont="1" applyFill="1" applyBorder="1"/>
    <xf numFmtId="0" fontId="29" fillId="3" borderId="18" xfId="0" applyFont="1" applyFill="1" applyBorder="1"/>
    <xf numFmtId="0" fontId="24" fillId="3" borderId="19" xfId="0" applyFont="1" applyFill="1" applyBorder="1"/>
    <xf numFmtId="43" fontId="25" fillId="3" borderId="189" xfId="0" applyNumberFormat="1" applyFont="1" applyFill="1" applyBorder="1"/>
    <xf numFmtId="0" fontId="25" fillId="0" borderId="30" xfId="0" applyFont="1" applyBorder="1" applyAlignment="1">
      <alignment horizontal="left" vertical="top"/>
    </xf>
    <xf numFmtId="0" fontId="45" fillId="0" borderId="30" xfId="0" applyFont="1" applyBorder="1"/>
    <xf numFmtId="0" fontId="6" fillId="0" borderId="31" xfId="0" applyFont="1" applyBorder="1"/>
    <xf numFmtId="49" fontId="24" fillId="0" borderId="30" xfId="0" applyNumberFormat="1" applyFont="1" applyBorder="1" applyAlignment="1">
      <alignment vertical="top"/>
    </xf>
    <xf numFmtId="49" fontId="24" fillId="0" borderId="30" xfId="0" applyNumberFormat="1" applyFont="1" applyBorder="1" applyAlignment="1">
      <alignment horizontal="left" vertical="top"/>
    </xf>
    <xf numFmtId="0" fontId="24" fillId="0" borderId="30" xfId="0" applyFont="1" applyBorder="1" applyAlignment="1">
      <alignment horizontal="left" vertical="top"/>
    </xf>
    <xf numFmtId="169" fontId="0" fillId="23" borderId="0" xfId="12" applyNumberFormat="1" applyFont="1" applyFill="1"/>
    <xf numFmtId="0" fontId="22" fillId="0" borderId="40" xfId="0" applyFont="1" applyBorder="1" applyAlignment="1">
      <alignment wrapText="1"/>
    </xf>
    <xf numFmtId="0" fontId="13" fillId="0" borderId="40" xfId="0" applyFont="1" applyBorder="1" applyAlignment="1">
      <alignment horizontal="center" vertical="center" wrapText="1"/>
    </xf>
    <xf numFmtId="0" fontId="22" fillId="0" borderId="40" xfId="0" applyFont="1" applyBorder="1" applyAlignment="1">
      <alignment vertical="top" wrapText="1"/>
    </xf>
    <xf numFmtId="0" fontId="0" fillId="0" borderId="40" xfId="0" applyBorder="1" applyAlignment="1">
      <alignment vertical="top" wrapText="1"/>
    </xf>
    <xf numFmtId="0" fontId="46" fillId="0" borderId="40" xfId="0" applyFont="1" applyBorder="1" applyAlignment="1">
      <alignment vertical="top" wrapText="1"/>
    </xf>
    <xf numFmtId="0" fontId="13" fillId="23" borderId="40" xfId="0" applyFont="1" applyFill="1" applyBorder="1" applyAlignment="1">
      <alignment horizontal="center" vertical="top"/>
    </xf>
    <xf numFmtId="0" fontId="22" fillId="0" borderId="30" xfId="0" applyFont="1" applyBorder="1" applyAlignment="1">
      <alignment vertical="top" wrapText="1"/>
    </xf>
    <xf numFmtId="0" fontId="13" fillId="0" borderId="40" xfId="0" applyFont="1" applyBorder="1" applyAlignment="1">
      <alignment horizontal="center"/>
    </xf>
    <xf numFmtId="0" fontId="0" fillId="0" borderId="40" xfId="0" applyBorder="1" applyAlignment="1">
      <alignment vertical="top"/>
    </xf>
    <xf numFmtId="0" fontId="0" fillId="23" borderId="40" xfId="0" applyFill="1" applyBorder="1" applyAlignment="1">
      <alignment vertical="top"/>
    </xf>
    <xf numFmtId="0" fontId="22" fillId="23" borderId="40" xfId="0" applyFont="1" applyFill="1" applyBorder="1" applyAlignment="1">
      <alignment vertical="top"/>
    </xf>
    <xf numFmtId="0" fontId="22" fillId="0" borderId="0" xfId="0" applyFont="1" applyAlignment="1">
      <alignment horizontal="left" vertical="top"/>
    </xf>
    <xf numFmtId="0" fontId="13" fillId="0" borderId="0" xfId="0" applyFont="1" applyAlignment="1">
      <alignment horizontal="left" vertical="top"/>
    </xf>
    <xf numFmtId="0" fontId="7" fillId="6" borderId="30" xfId="0" applyFont="1" applyFill="1" applyBorder="1"/>
    <xf numFmtId="0" fontId="11" fillId="2" borderId="30" xfId="0" applyFont="1" applyFill="1" applyBorder="1"/>
    <xf numFmtId="49" fontId="7" fillId="6" borderId="30" xfId="0" applyNumberFormat="1" applyFont="1" applyFill="1" applyBorder="1" applyAlignment="1">
      <alignment horizontal="left"/>
    </xf>
    <xf numFmtId="0" fontId="0" fillId="0" borderId="28" xfId="0" applyBorder="1"/>
    <xf numFmtId="0" fontId="11" fillId="0" borderId="28" xfId="0" applyFont="1" applyBorder="1"/>
    <xf numFmtId="0" fontId="23" fillId="0" borderId="30" xfId="2" applyFont="1"/>
    <xf numFmtId="0" fontId="23" fillId="0" borderId="30" xfId="2" applyFont="1" applyAlignment="1">
      <alignment horizontal="left"/>
    </xf>
    <xf numFmtId="0" fontId="12" fillId="0" borderId="96" xfId="2" applyFont="1" applyBorder="1"/>
    <xf numFmtId="0" fontId="7" fillId="0" borderId="46" xfId="2" applyFont="1" applyBorder="1"/>
    <xf numFmtId="0" fontId="8" fillId="0" borderId="59" xfId="2" applyFont="1" applyBorder="1" applyAlignment="1">
      <alignment horizontal="left" vertical="top" wrapText="1"/>
    </xf>
    <xf numFmtId="167" fontId="23" fillId="0" borderId="40" xfId="5" applyNumberFormat="1" applyFont="1" applyFill="1" applyBorder="1" applyAlignment="1">
      <alignment vertical="top" wrapText="1"/>
    </xf>
    <xf numFmtId="167" fontId="23" fillId="0" borderId="40" xfId="5" applyNumberFormat="1" applyFont="1" applyFill="1" applyBorder="1"/>
    <xf numFmtId="0" fontId="7" fillId="21" borderId="59" xfId="2" applyFont="1" applyFill="1" applyBorder="1" applyAlignment="1">
      <alignment horizontal="left" wrapText="1"/>
    </xf>
    <xf numFmtId="0" fontId="23" fillId="0" borderId="96" xfId="2" applyFont="1" applyBorder="1"/>
    <xf numFmtId="0" fontId="12" fillId="0" borderId="97" xfId="2" applyFont="1" applyBorder="1"/>
    <xf numFmtId="167" fontId="23" fillId="0" borderId="66" xfId="5" applyNumberFormat="1" applyFont="1" applyFill="1" applyBorder="1"/>
    <xf numFmtId="167" fontId="23" fillId="0" borderId="49" xfId="5" applyNumberFormat="1" applyFont="1" applyFill="1" applyBorder="1"/>
    <xf numFmtId="0" fontId="23" fillId="0" borderId="97" xfId="2" applyFont="1" applyBorder="1"/>
    <xf numFmtId="0" fontId="12" fillId="0" borderId="84" xfId="2" applyFont="1" applyBorder="1" applyAlignment="1">
      <alignment vertical="top" wrapText="1"/>
    </xf>
    <xf numFmtId="0" fontId="23" fillId="0" borderId="84" xfId="2" applyFont="1" applyBorder="1"/>
    <xf numFmtId="0" fontId="12" fillId="0" borderId="84" xfId="2" applyFont="1" applyBorder="1" applyAlignment="1">
      <alignment vertical="top"/>
    </xf>
    <xf numFmtId="167" fontId="23" fillId="0" borderId="60" xfId="5" applyNumberFormat="1" applyFont="1" applyFill="1" applyBorder="1" applyAlignment="1">
      <alignment vertical="top"/>
    </xf>
    <xf numFmtId="167" fontId="23" fillId="0" borderId="40" xfId="5" applyNumberFormat="1" applyFont="1" applyFill="1" applyBorder="1" applyAlignment="1">
      <alignment vertical="top"/>
    </xf>
    <xf numFmtId="167" fontId="23" fillId="0" borderId="40" xfId="5" applyNumberFormat="1" applyFont="1" applyFill="1" applyBorder="1" applyAlignment="1">
      <alignment horizontal="center" vertical="top"/>
    </xf>
    <xf numFmtId="0" fontId="12" fillId="0" borderId="95" xfId="2" applyFont="1" applyBorder="1"/>
    <xf numFmtId="0" fontId="12" fillId="0" borderId="30" xfId="2" applyFont="1"/>
    <xf numFmtId="0" fontId="23" fillId="0" borderId="30" xfId="2" applyFont="1" applyAlignment="1">
      <alignment wrapText="1"/>
    </xf>
    <xf numFmtId="0" fontId="8" fillId="0" borderId="30" xfId="3" applyFont="1" applyAlignment="1">
      <alignment vertical="center" wrapText="1"/>
    </xf>
    <xf numFmtId="0" fontId="12" fillId="0" borderId="72" xfId="2" applyFont="1" applyBorder="1" applyAlignment="1">
      <alignment vertical="top"/>
    </xf>
    <xf numFmtId="167" fontId="23" fillId="20" borderId="59" xfId="5" applyNumberFormat="1" applyFont="1" applyFill="1" applyBorder="1" applyAlignment="1">
      <alignment vertical="top"/>
    </xf>
    <xf numFmtId="0" fontId="23" fillId="0" borderId="72" xfId="2" applyFont="1" applyBorder="1" applyAlignment="1">
      <alignment vertical="top"/>
    </xf>
    <xf numFmtId="167" fontId="23" fillId="0" borderId="48" xfId="5" applyNumberFormat="1" applyFont="1" applyFill="1" applyBorder="1"/>
    <xf numFmtId="167" fontId="23" fillId="20" borderId="59" xfId="5" applyNumberFormat="1" applyFont="1" applyFill="1" applyBorder="1"/>
    <xf numFmtId="167" fontId="23" fillId="0" borderId="60" xfId="5" applyNumberFormat="1" applyFont="1" applyBorder="1"/>
    <xf numFmtId="167" fontId="23" fillId="0" borderId="40" xfId="5" applyNumberFormat="1" applyFont="1" applyBorder="1"/>
    <xf numFmtId="167" fontId="23" fillId="0" borderId="48" xfId="5" applyNumberFormat="1" applyFont="1" applyBorder="1"/>
    <xf numFmtId="0" fontId="23" fillId="0" borderId="84" xfId="2" applyFont="1" applyBorder="1" applyAlignment="1">
      <alignment vertical="top"/>
    </xf>
    <xf numFmtId="0" fontId="23" fillId="0" borderId="48" xfId="2" applyFont="1" applyBorder="1" applyAlignment="1">
      <alignment vertical="top"/>
    </xf>
    <xf numFmtId="0" fontId="12" fillId="0" borderId="86" xfId="2" applyFont="1" applyBorder="1" applyAlignment="1">
      <alignment vertical="top"/>
    </xf>
    <xf numFmtId="0" fontId="23" fillId="0" borderId="30" xfId="2" applyFont="1" applyAlignment="1">
      <alignment vertical="center"/>
    </xf>
    <xf numFmtId="0" fontId="23" fillId="0" borderId="30" xfId="2" applyFont="1" applyAlignment="1">
      <alignment vertical="center" wrapText="1"/>
    </xf>
    <xf numFmtId="0" fontId="12" fillId="0" borderId="97" xfId="2" applyFont="1" applyBorder="1" applyAlignment="1">
      <alignment vertical="center"/>
    </xf>
    <xf numFmtId="0" fontId="12" fillId="0" borderId="84" xfId="2" applyFont="1" applyBorder="1" applyAlignment="1">
      <alignment vertical="center"/>
    </xf>
    <xf numFmtId="0" fontId="23" fillId="0" borderId="62" xfId="4" applyFont="1" applyBorder="1" applyAlignment="1">
      <alignment vertical="center" wrapText="1"/>
    </xf>
    <xf numFmtId="167" fontId="23" fillId="20" borderId="63" xfId="5" applyNumberFormat="1" applyFont="1" applyFill="1" applyBorder="1" applyAlignment="1">
      <alignment vertical="center"/>
    </xf>
    <xf numFmtId="0" fontId="12" fillId="0" borderId="96" xfId="2" applyFont="1" applyBorder="1" applyAlignment="1">
      <alignment vertical="center"/>
    </xf>
    <xf numFmtId="0" fontId="23" fillId="0" borderId="33" xfId="4" applyFont="1" applyBorder="1" applyAlignment="1">
      <alignment vertical="center" wrapText="1"/>
    </xf>
    <xf numFmtId="167" fontId="23" fillId="20" borderId="34" xfId="5" applyNumberFormat="1" applyFont="1" applyFill="1" applyBorder="1" applyAlignment="1">
      <alignment vertical="center"/>
    </xf>
    <xf numFmtId="0" fontId="23" fillId="0" borderId="96" xfId="2" applyFont="1" applyBorder="1" applyAlignment="1">
      <alignment vertical="center"/>
    </xf>
    <xf numFmtId="167" fontId="23" fillId="0" borderId="62" xfId="5" applyNumberFormat="1" applyFont="1" applyFill="1" applyBorder="1" applyAlignment="1">
      <alignment vertical="center"/>
    </xf>
    <xf numFmtId="167" fontId="23" fillId="0" borderId="40" xfId="5" applyNumberFormat="1" applyFont="1" applyFill="1" applyBorder="1" applyAlignment="1">
      <alignment vertical="center"/>
    </xf>
    <xf numFmtId="167" fontId="23" fillId="0" borderId="84" xfId="5" applyNumberFormat="1" applyFont="1" applyFill="1" applyBorder="1" applyAlignment="1">
      <alignment vertical="center"/>
    </xf>
    <xf numFmtId="0" fontId="23" fillId="0" borderId="59" xfId="4" applyFont="1" applyBorder="1" applyAlignment="1">
      <alignment vertical="center" wrapText="1"/>
    </xf>
    <xf numFmtId="167" fontId="23" fillId="0" borderId="33" xfId="5" applyNumberFormat="1" applyFont="1" applyFill="1" applyBorder="1" applyAlignment="1">
      <alignment vertical="center"/>
    </xf>
    <xf numFmtId="167" fontId="23" fillId="0" borderId="71" xfId="5" applyNumberFormat="1" applyFont="1" applyFill="1" applyBorder="1" applyAlignment="1">
      <alignment vertical="center"/>
    </xf>
    <xf numFmtId="167" fontId="23" fillId="0" borderId="96" xfId="5" applyNumberFormat="1" applyFont="1" applyFill="1" applyBorder="1" applyAlignment="1">
      <alignment vertical="center"/>
    </xf>
    <xf numFmtId="0" fontId="23" fillId="0" borderId="62" xfId="4" applyFont="1" applyBorder="1" applyAlignment="1">
      <alignment horizontal="left" vertical="center" wrapText="1"/>
    </xf>
    <xf numFmtId="0" fontId="23" fillId="0" borderId="33" xfId="4" applyFont="1" applyBorder="1" applyAlignment="1">
      <alignment horizontal="left" vertical="center" wrapText="1"/>
    </xf>
    <xf numFmtId="0" fontId="23" fillId="0" borderId="84" xfId="2" applyFont="1" applyBorder="1" applyAlignment="1">
      <alignment vertical="center"/>
    </xf>
    <xf numFmtId="0" fontId="12" fillId="0" borderId="96" xfId="2" applyFont="1" applyBorder="1" applyAlignment="1">
      <alignment vertical="center" wrapText="1"/>
    </xf>
    <xf numFmtId="167" fontId="23" fillId="0" borderId="82" xfId="5" applyNumberFormat="1" applyFont="1" applyFill="1" applyBorder="1" applyAlignment="1">
      <alignment vertical="center"/>
    </xf>
    <xf numFmtId="167" fontId="23" fillId="0" borderId="49" xfId="5" applyNumberFormat="1" applyFont="1" applyFill="1" applyBorder="1" applyAlignment="1">
      <alignment vertical="center"/>
    </xf>
    <xf numFmtId="167" fontId="23" fillId="0" borderId="97" xfId="5" applyNumberFormat="1" applyFont="1" applyFill="1" applyBorder="1" applyAlignment="1">
      <alignment vertical="center"/>
    </xf>
    <xf numFmtId="167" fontId="23" fillId="20" borderId="83" xfId="5" applyNumberFormat="1" applyFont="1" applyFill="1" applyBorder="1" applyAlignment="1">
      <alignment vertical="center"/>
    </xf>
    <xf numFmtId="0" fontId="23" fillId="0" borderId="95" xfId="2" applyFont="1" applyBorder="1" applyAlignment="1">
      <alignment vertical="center"/>
    </xf>
    <xf numFmtId="167" fontId="23" fillId="20" borderId="50" xfId="5" applyNumberFormat="1" applyFont="1" applyFill="1" applyBorder="1" applyAlignment="1">
      <alignment vertical="center"/>
    </xf>
    <xf numFmtId="167" fontId="23" fillId="20" borderId="62" xfId="5" applyNumberFormat="1" applyFont="1" applyFill="1" applyBorder="1" applyAlignment="1">
      <alignment vertical="center"/>
    </xf>
    <xf numFmtId="167" fontId="23" fillId="20" borderId="59" xfId="5" applyNumberFormat="1" applyFont="1" applyFill="1" applyBorder="1" applyAlignment="1">
      <alignment vertical="center"/>
    </xf>
    <xf numFmtId="167" fontId="23" fillId="20" borderId="33" xfId="5" applyNumberFormat="1" applyFont="1" applyFill="1" applyBorder="1" applyAlignment="1">
      <alignment vertical="center"/>
    </xf>
    <xf numFmtId="167" fontId="23" fillId="20" borderId="69" xfId="5" applyNumberFormat="1" applyFont="1" applyFill="1" applyBorder="1" applyAlignment="1">
      <alignment vertical="center"/>
    </xf>
    <xf numFmtId="167" fontId="23" fillId="0" borderId="60" xfId="5" applyNumberFormat="1" applyFont="1" applyFill="1" applyBorder="1" applyAlignment="1">
      <alignment vertical="center"/>
    </xf>
    <xf numFmtId="167" fontId="23" fillId="0" borderId="70" xfId="5" applyNumberFormat="1" applyFont="1" applyFill="1" applyBorder="1" applyAlignment="1">
      <alignment vertical="center"/>
    </xf>
    <xf numFmtId="167" fontId="23" fillId="0" borderId="66" xfId="5" applyNumberFormat="1" applyFont="1" applyFill="1" applyBorder="1" applyAlignment="1">
      <alignment vertical="center"/>
    </xf>
    <xf numFmtId="167" fontId="23" fillId="20" borderId="82" xfId="5" applyNumberFormat="1" applyFont="1" applyFill="1" applyBorder="1" applyAlignment="1">
      <alignment vertical="center"/>
    </xf>
    <xf numFmtId="167" fontId="23" fillId="20" borderId="65" xfId="5" applyNumberFormat="1" applyFont="1" applyFill="1" applyBorder="1" applyAlignment="1">
      <alignment vertical="center"/>
    </xf>
    <xf numFmtId="0" fontId="12" fillId="0" borderId="86" xfId="2" applyFont="1" applyBorder="1" applyAlignment="1">
      <alignment vertical="center"/>
    </xf>
    <xf numFmtId="0" fontId="12" fillId="0" borderId="72" xfId="2" applyFont="1" applyBorder="1" applyAlignment="1">
      <alignment vertical="center"/>
    </xf>
    <xf numFmtId="167" fontId="23" fillId="0" borderId="68" xfId="5" applyNumberFormat="1" applyFont="1" applyFill="1" applyBorder="1" applyAlignment="1">
      <alignment vertical="center"/>
    </xf>
    <xf numFmtId="167" fontId="23" fillId="0" borderId="30" xfId="5" applyNumberFormat="1" applyFont="1" applyFill="1" applyBorder="1" applyAlignment="1">
      <alignment vertical="center"/>
    </xf>
    <xf numFmtId="167" fontId="23" fillId="0" borderId="67" xfId="5" applyNumberFormat="1" applyFont="1" applyFill="1" applyBorder="1" applyAlignment="1">
      <alignment horizontal="right" vertical="center"/>
    </xf>
    <xf numFmtId="167" fontId="23" fillId="20" borderId="65" xfId="5" applyNumberFormat="1" applyFont="1" applyFill="1" applyBorder="1" applyAlignment="1">
      <alignment vertical="center" wrapText="1"/>
    </xf>
    <xf numFmtId="167" fontId="23" fillId="0" borderId="68" xfId="5" applyNumberFormat="1" applyFont="1" applyBorder="1" applyAlignment="1">
      <alignment vertical="center"/>
    </xf>
    <xf numFmtId="167" fontId="23" fillId="0" borderId="30" xfId="5" applyNumberFormat="1" applyFont="1" applyBorder="1" applyAlignment="1">
      <alignment vertical="center"/>
    </xf>
    <xf numFmtId="167" fontId="23" fillId="0" borderId="67" xfId="5" applyNumberFormat="1" applyFont="1" applyBorder="1" applyAlignment="1">
      <alignment horizontal="right" vertical="center"/>
    </xf>
    <xf numFmtId="0" fontId="12" fillId="0" borderId="48" xfId="2" applyFont="1" applyBorder="1" applyAlignment="1">
      <alignment vertical="center"/>
    </xf>
    <xf numFmtId="167" fontId="23" fillId="0" borderId="61" xfId="5" applyNumberFormat="1" applyFont="1" applyFill="1" applyBorder="1" applyAlignment="1">
      <alignment vertical="center"/>
    </xf>
    <xf numFmtId="167" fontId="23" fillId="0" borderId="50" xfId="5" applyNumberFormat="1" applyFont="1" applyFill="1" applyBorder="1" applyAlignment="1">
      <alignment vertical="center"/>
    </xf>
    <xf numFmtId="167" fontId="23" fillId="0" borderId="48" xfId="5" applyNumberFormat="1" applyFont="1" applyFill="1" applyBorder="1" applyAlignment="1">
      <alignment horizontal="right" vertical="center"/>
    </xf>
    <xf numFmtId="167" fontId="23" fillId="20" borderId="59" xfId="5" applyNumberFormat="1" applyFont="1" applyFill="1" applyBorder="1" applyAlignment="1">
      <alignment vertical="center" wrapText="1"/>
    </xf>
    <xf numFmtId="167" fontId="23" fillId="0" borderId="61" xfId="5" applyNumberFormat="1" applyFont="1" applyBorder="1" applyAlignment="1">
      <alignment vertical="center"/>
    </xf>
    <xf numFmtId="167" fontId="23" fillId="0" borderId="50" xfId="5" applyNumberFormat="1" applyFont="1" applyBorder="1" applyAlignment="1">
      <alignment vertical="center"/>
    </xf>
    <xf numFmtId="167" fontId="23" fillId="0" borderId="48" xfId="5" applyNumberFormat="1" applyFont="1" applyBorder="1" applyAlignment="1">
      <alignment horizontal="right" vertical="center"/>
    </xf>
    <xf numFmtId="0" fontId="23" fillId="0" borderId="40" xfId="2" applyFont="1" applyBorder="1" applyAlignment="1">
      <alignment vertical="center"/>
    </xf>
    <xf numFmtId="167" fontId="23" fillId="0" borderId="63" xfId="5" applyNumberFormat="1" applyFont="1" applyFill="1" applyBorder="1" applyAlignment="1">
      <alignment vertical="center"/>
    </xf>
    <xf numFmtId="0" fontId="23" fillId="0" borderId="62" xfId="4" applyFont="1" applyBorder="1" applyAlignment="1">
      <alignment horizontal="left" vertical="center"/>
    </xf>
    <xf numFmtId="167" fontId="23" fillId="0" borderId="48" xfId="5" applyNumberFormat="1" applyFont="1" applyFill="1" applyBorder="1" applyAlignment="1">
      <alignment vertical="center"/>
    </xf>
    <xf numFmtId="167" fontId="23" fillId="0" borderId="48" xfId="5" applyNumberFormat="1" applyFont="1" applyBorder="1" applyAlignment="1">
      <alignment vertical="center"/>
    </xf>
    <xf numFmtId="167" fontId="23" fillId="0" borderId="73" xfId="5" applyNumberFormat="1" applyFont="1" applyFill="1" applyBorder="1" applyAlignment="1">
      <alignment vertical="center"/>
    </xf>
    <xf numFmtId="167" fontId="23" fillId="0" borderId="72" xfId="5" applyNumberFormat="1" applyFont="1" applyFill="1" applyBorder="1" applyAlignment="1">
      <alignment vertical="center"/>
    </xf>
    <xf numFmtId="167" fontId="23" fillId="0" borderId="73" xfId="5" applyNumberFormat="1" applyFont="1" applyBorder="1" applyAlignment="1">
      <alignment vertical="center"/>
    </xf>
    <xf numFmtId="167" fontId="23" fillId="0" borderId="72" xfId="5" applyNumberFormat="1" applyFont="1" applyBorder="1" applyAlignment="1">
      <alignment vertical="center"/>
    </xf>
    <xf numFmtId="0" fontId="23" fillId="0" borderId="72" xfId="2" applyFont="1" applyBorder="1" applyAlignment="1">
      <alignment vertical="center"/>
    </xf>
    <xf numFmtId="0" fontId="12" fillId="0" borderId="48" xfId="2" applyFont="1" applyBorder="1" applyAlignment="1">
      <alignment vertical="center" wrapText="1"/>
    </xf>
    <xf numFmtId="0" fontId="23" fillId="0" borderId="59" xfId="4" applyFont="1" applyBorder="1" applyAlignment="1">
      <alignment horizontal="left" vertical="center" wrapText="1"/>
    </xf>
    <xf numFmtId="0" fontId="23" fillId="0" borderId="33" xfId="4" applyFont="1" applyBorder="1" applyAlignment="1">
      <alignment horizontal="left" vertical="center"/>
    </xf>
    <xf numFmtId="167" fontId="23" fillId="0" borderId="67" xfId="5" applyNumberFormat="1" applyFont="1" applyFill="1" applyBorder="1" applyAlignment="1">
      <alignment vertical="center"/>
    </xf>
    <xf numFmtId="167" fontId="23" fillId="0" borderId="67" xfId="5" applyNumberFormat="1" applyFont="1" applyBorder="1" applyAlignment="1">
      <alignment vertical="center"/>
    </xf>
    <xf numFmtId="0" fontId="12" fillId="0" borderId="84" xfId="2" applyFont="1" applyBorder="1" applyAlignment="1">
      <alignment vertical="center" wrapText="1"/>
    </xf>
    <xf numFmtId="167" fontId="23" fillId="0" borderId="40" xfId="5" applyNumberFormat="1" applyFont="1" applyBorder="1" applyAlignment="1">
      <alignment vertical="center"/>
    </xf>
    <xf numFmtId="0" fontId="23" fillId="0" borderId="48" xfId="2" applyFont="1" applyBorder="1" applyAlignment="1">
      <alignment vertical="center"/>
    </xf>
    <xf numFmtId="167" fontId="23" fillId="20" borderId="60" xfId="5" applyNumberFormat="1" applyFont="1" applyFill="1" applyBorder="1" applyAlignment="1">
      <alignment vertical="center"/>
    </xf>
    <xf numFmtId="167" fontId="23" fillId="0" borderId="84" xfId="5" applyNumberFormat="1" applyFont="1" applyBorder="1" applyAlignment="1">
      <alignment vertical="center"/>
    </xf>
    <xf numFmtId="167" fontId="23" fillId="20" borderId="84" xfId="5" applyNumberFormat="1" applyFont="1" applyFill="1" applyBorder="1" applyAlignment="1">
      <alignment vertical="center"/>
    </xf>
    <xf numFmtId="0" fontId="12" fillId="0" borderId="48" xfId="2" applyFont="1" applyBorder="1"/>
    <xf numFmtId="0" fontId="23" fillId="0" borderId="48" xfId="2" applyFont="1" applyBorder="1"/>
    <xf numFmtId="0" fontId="0" fillId="0" borderId="191" xfId="0" applyBorder="1"/>
    <xf numFmtId="0" fontId="9" fillId="19" borderId="49" xfId="0" applyFont="1" applyFill="1" applyBorder="1" applyAlignment="1">
      <alignment horizontal="center" vertical="center"/>
    </xf>
    <xf numFmtId="0" fontId="7" fillId="0" borderId="0" xfId="0" applyFont="1" applyAlignment="1">
      <alignment horizontal="right"/>
    </xf>
    <xf numFmtId="0" fontId="9" fillId="5" borderId="3" xfId="0" applyFont="1" applyFill="1" applyBorder="1" applyAlignment="1">
      <alignment horizontal="center" vertical="center"/>
    </xf>
    <xf numFmtId="0" fontId="9" fillId="0" borderId="31" xfId="0" applyFont="1" applyBorder="1" applyAlignment="1">
      <alignment horizontal="left" vertical="top"/>
    </xf>
    <xf numFmtId="0" fontId="9" fillId="0" borderId="30" xfId="0" applyFont="1" applyBorder="1" applyAlignment="1">
      <alignment horizontal="left" vertical="top"/>
    </xf>
    <xf numFmtId="49" fontId="9" fillId="0" borderId="31" xfId="0" applyNumberFormat="1" applyFont="1" applyBorder="1" applyAlignment="1">
      <alignment horizontal="left" vertical="top"/>
    </xf>
    <xf numFmtId="0" fontId="9" fillId="5" borderId="3" xfId="0" applyFont="1" applyFill="1" applyBorder="1" applyAlignment="1">
      <alignment horizontal="center" vertical="center" wrapText="1"/>
    </xf>
    <xf numFmtId="0" fontId="25" fillId="0" borderId="31" xfId="0" applyFont="1" applyBorder="1" applyAlignment="1">
      <alignment horizontal="left" vertical="top"/>
    </xf>
    <xf numFmtId="0" fontId="29" fillId="15" borderId="102" xfId="2" applyFont="1" applyFill="1" applyBorder="1" applyAlignment="1">
      <alignment horizontal="center" vertical="center" wrapText="1"/>
    </xf>
    <xf numFmtId="0" fontId="29" fillId="15" borderId="44" xfId="2" applyFont="1" applyFill="1" applyBorder="1" applyAlignment="1">
      <alignment horizontal="center" vertical="center" wrapText="1"/>
    </xf>
    <xf numFmtId="0" fontId="29" fillId="15" borderId="86" xfId="2" applyFont="1" applyFill="1" applyBorder="1" applyAlignment="1">
      <alignment horizontal="center" vertical="center" wrapText="1"/>
    </xf>
    <xf numFmtId="0" fontId="29" fillId="15" borderId="47" xfId="2" applyFont="1" applyFill="1" applyBorder="1" applyAlignment="1">
      <alignment horizontal="center" vertical="center" wrapText="1"/>
    </xf>
    <xf numFmtId="0" fontId="29" fillId="15" borderId="94" xfId="2" applyFont="1" applyFill="1" applyBorder="1" applyAlignment="1">
      <alignment horizontal="center" vertical="center" wrapText="1"/>
    </xf>
    <xf numFmtId="0" fontId="29" fillId="15" borderId="71" xfId="2" applyFont="1" applyFill="1" applyBorder="1" applyAlignment="1">
      <alignment horizontal="center" vertical="center" wrapText="1"/>
    </xf>
    <xf numFmtId="0" fontId="29" fillId="15" borderId="55" xfId="2" applyFont="1" applyFill="1" applyBorder="1" applyAlignment="1">
      <alignment horizontal="center" vertical="center" wrapText="1"/>
    </xf>
    <xf numFmtId="0" fontId="29" fillId="17" borderId="38" xfId="2" applyFont="1" applyFill="1" applyBorder="1" applyAlignment="1">
      <alignment horizontal="center" vertical="center"/>
    </xf>
    <xf numFmtId="0" fontId="29" fillId="17" borderId="34" xfId="2" applyFont="1" applyFill="1" applyBorder="1" applyAlignment="1">
      <alignment horizontal="center" vertical="center"/>
    </xf>
    <xf numFmtId="0" fontId="29" fillId="17" borderId="39" xfId="2" applyFont="1" applyFill="1" applyBorder="1" applyAlignment="1">
      <alignment horizontal="center" vertical="center"/>
    </xf>
    <xf numFmtId="0" fontId="29" fillId="15" borderId="36" xfId="2" applyFont="1" applyFill="1" applyBorder="1" applyAlignment="1">
      <alignment horizontal="center" vertical="center" wrapText="1"/>
    </xf>
    <xf numFmtId="0" fontId="29" fillId="15" borderId="37" xfId="2" applyFont="1" applyFill="1" applyBorder="1" applyAlignment="1">
      <alignment horizontal="center" vertical="center" wrapText="1"/>
    </xf>
    <xf numFmtId="0" fontId="29" fillId="15" borderId="46" xfId="2" applyFont="1" applyFill="1" applyBorder="1" applyAlignment="1">
      <alignment horizontal="center" vertical="center" wrapText="1"/>
    </xf>
    <xf numFmtId="0" fontId="29" fillId="15" borderId="51" xfId="2" applyFont="1" applyFill="1" applyBorder="1" applyAlignment="1">
      <alignment horizontal="center" vertical="center" wrapText="1"/>
    </xf>
    <xf numFmtId="0" fontId="29" fillId="17" borderId="36" xfId="2" applyFont="1" applyFill="1" applyBorder="1" applyAlignment="1">
      <alignment horizontal="center" vertical="center" wrapText="1"/>
    </xf>
    <xf numFmtId="0" fontId="29" fillId="17" borderId="37" xfId="2" applyFont="1" applyFill="1" applyBorder="1" applyAlignment="1">
      <alignment horizontal="center" vertical="center" wrapText="1"/>
    </xf>
    <xf numFmtId="0" fontId="29" fillId="17" borderId="38" xfId="2" applyFont="1" applyFill="1" applyBorder="1" applyAlignment="1">
      <alignment horizontal="center" vertical="center" wrapText="1"/>
    </xf>
    <xf numFmtId="0" fontId="32" fillId="18" borderId="90" xfId="2" applyFont="1" applyFill="1" applyBorder="1" applyAlignment="1">
      <alignment horizontal="center" vertical="center"/>
    </xf>
    <xf numFmtId="0" fontId="32" fillId="18" borderId="69" xfId="2" applyFont="1" applyFill="1" applyBorder="1" applyAlignment="1">
      <alignment horizontal="center" vertical="center"/>
    </xf>
    <xf numFmtId="0" fontId="32" fillId="18" borderId="74" xfId="2" applyFont="1" applyFill="1" applyBorder="1" applyAlignment="1">
      <alignment horizontal="center" vertical="center"/>
    </xf>
    <xf numFmtId="0" fontId="32" fillId="19" borderId="90" xfId="4" applyFont="1" applyFill="1" applyBorder="1" applyAlignment="1">
      <alignment horizontal="center" vertical="center" wrapText="1"/>
    </xf>
    <xf numFmtId="0" fontId="32" fillId="19" borderId="69" xfId="4" applyFont="1" applyFill="1" applyBorder="1" applyAlignment="1">
      <alignment horizontal="center" vertical="center" wrapText="1"/>
    </xf>
    <xf numFmtId="0" fontId="32" fillId="19" borderId="74" xfId="4" applyFont="1" applyFill="1" applyBorder="1" applyAlignment="1">
      <alignment horizontal="center" vertical="center" wrapText="1"/>
    </xf>
    <xf numFmtId="0" fontId="7" fillId="0" borderId="41" xfId="3" applyFont="1" applyBorder="1" applyAlignment="1">
      <alignment horizontal="center" wrapText="1"/>
    </xf>
    <xf numFmtId="0" fontId="7" fillId="0" borderId="42" xfId="3" applyFont="1" applyBorder="1" applyAlignment="1">
      <alignment horizontal="center" wrapText="1"/>
    </xf>
    <xf numFmtId="0" fontId="7" fillId="0" borderId="43" xfId="3" applyFont="1" applyBorder="1" applyAlignment="1">
      <alignment horizontal="center" wrapText="1"/>
    </xf>
    <xf numFmtId="0" fontId="29" fillId="17" borderId="41" xfId="2" applyFont="1" applyFill="1" applyBorder="1" applyAlignment="1">
      <alignment horizontal="center" vertical="center"/>
    </xf>
    <xf numFmtId="0" fontId="29" fillId="17" borderId="42" xfId="2" applyFont="1" applyFill="1" applyBorder="1" applyAlignment="1">
      <alignment horizontal="center" vertical="center"/>
    </xf>
    <xf numFmtId="0" fontId="29" fillId="17" borderId="43" xfId="2" applyFont="1" applyFill="1" applyBorder="1" applyAlignment="1">
      <alignment horizontal="center" vertical="center"/>
    </xf>
    <xf numFmtId="0" fontId="29" fillId="0" borderId="57" xfId="4" applyFont="1" applyBorder="1" applyAlignment="1">
      <alignment horizontal="center" vertical="center" wrapText="1"/>
    </xf>
    <xf numFmtId="0" fontId="29" fillId="0" borderId="45" xfId="4" applyFont="1" applyBorder="1" applyAlignment="1">
      <alignment horizontal="center" vertical="center" wrapText="1"/>
    </xf>
    <xf numFmtId="0" fontId="29" fillId="15" borderId="102" xfId="4" applyFont="1" applyFill="1" applyBorder="1" applyAlignment="1">
      <alignment horizontal="center" vertical="center" wrapText="1"/>
    </xf>
    <xf numFmtId="0" fontId="29" fillId="15" borderId="44" xfId="4" applyFont="1" applyFill="1" applyBorder="1" applyAlignment="1">
      <alignment horizontal="center" vertical="center" wrapText="1"/>
    </xf>
    <xf numFmtId="0" fontId="29" fillId="15" borderId="86" xfId="4" applyFont="1" applyFill="1" applyBorder="1" applyAlignment="1">
      <alignment horizontal="center" vertical="center" wrapText="1"/>
    </xf>
    <xf numFmtId="0" fontId="29" fillId="15" borderId="47" xfId="4" applyFont="1" applyFill="1" applyBorder="1" applyAlignment="1">
      <alignment horizontal="center" vertical="center" wrapText="1"/>
    </xf>
    <xf numFmtId="0" fontId="32" fillId="18" borderId="36" xfId="2" applyFont="1" applyFill="1" applyBorder="1" applyAlignment="1">
      <alignment horizontal="center" vertical="center" wrapText="1"/>
    </xf>
    <xf numFmtId="0" fontId="32" fillId="18" borderId="33" xfId="2" applyFont="1" applyFill="1" applyBorder="1" applyAlignment="1">
      <alignment horizontal="center" vertical="center" wrapText="1"/>
    </xf>
    <xf numFmtId="0" fontId="32" fillId="18" borderId="46" xfId="2" applyFont="1" applyFill="1" applyBorder="1" applyAlignment="1">
      <alignment horizontal="center" vertical="center" wrapText="1"/>
    </xf>
    <xf numFmtId="0" fontId="32" fillId="19" borderId="38" xfId="4" applyFont="1" applyFill="1" applyBorder="1" applyAlignment="1">
      <alignment horizontal="center" vertical="center" wrapText="1"/>
    </xf>
    <xf numFmtId="0" fontId="32" fillId="19" borderId="34" xfId="4" applyFont="1" applyFill="1" applyBorder="1" applyAlignment="1">
      <alignment horizontal="center" vertical="center" wrapText="1"/>
    </xf>
    <xf numFmtId="0" fontId="32" fillId="19" borderId="39" xfId="4" applyFont="1" applyFill="1" applyBorder="1" applyAlignment="1">
      <alignment horizontal="center" vertical="center" wrapText="1"/>
    </xf>
    <xf numFmtId="0" fontId="29" fillId="15" borderId="33" xfId="4" applyFont="1" applyFill="1" applyBorder="1" applyAlignment="1">
      <alignment horizontal="center" vertical="center" wrapText="1"/>
    </xf>
    <xf numFmtId="0" fontId="29" fillId="15" borderId="30" xfId="4" applyFont="1" applyFill="1" applyAlignment="1">
      <alignment horizontal="center" vertical="center" wrapText="1"/>
    </xf>
    <xf numFmtId="0" fontId="29" fillId="15" borderId="46" xfId="4" applyFont="1" applyFill="1" applyBorder="1" applyAlignment="1">
      <alignment horizontal="center" vertical="center" wrapText="1"/>
    </xf>
    <xf numFmtId="0" fontId="29" fillId="15" borderId="51" xfId="4" applyFont="1" applyFill="1" applyBorder="1" applyAlignment="1">
      <alignment horizontal="center" vertical="center" wrapText="1"/>
    </xf>
    <xf numFmtId="0" fontId="29" fillId="17" borderId="95" xfId="4" applyFont="1" applyFill="1" applyBorder="1" applyAlignment="1">
      <alignment horizontal="center" vertical="center"/>
    </xf>
    <xf numFmtId="0" fontId="29" fillId="17" borderId="84" xfId="4" applyFont="1" applyFill="1" applyBorder="1" applyAlignment="1">
      <alignment horizontal="center" vertical="center"/>
    </xf>
    <xf numFmtId="0" fontId="29" fillId="17" borderId="99" xfId="4" applyFont="1" applyFill="1" applyBorder="1" applyAlignment="1">
      <alignment horizontal="center" vertical="center"/>
    </xf>
    <xf numFmtId="0" fontId="29" fillId="17" borderId="89" xfId="4" applyFont="1" applyFill="1" applyBorder="1" applyAlignment="1">
      <alignment horizontal="center" vertical="center"/>
    </xf>
    <xf numFmtId="0" fontId="29" fillId="17" borderId="59" xfId="4" applyFont="1" applyFill="1" applyBorder="1" applyAlignment="1">
      <alignment horizontal="center" vertical="center"/>
    </xf>
    <xf numFmtId="0" fontId="29" fillId="17" borderId="88" xfId="4" applyFont="1" applyFill="1" applyBorder="1" applyAlignment="1">
      <alignment horizontal="center" vertical="center"/>
    </xf>
    <xf numFmtId="0" fontId="29" fillId="17" borderId="86" xfId="4" applyFont="1" applyFill="1" applyBorder="1" applyAlignment="1">
      <alignment horizontal="center" vertical="center"/>
    </xf>
    <xf numFmtId="0" fontId="29" fillId="17" borderId="48" xfId="4" applyFont="1" applyFill="1" applyBorder="1" applyAlignment="1">
      <alignment horizontal="center" vertical="center"/>
    </xf>
    <xf numFmtId="0" fontId="29" fillId="17" borderId="54" xfId="4" applyFont="1" applyFill="1" applyBorder="1" applyAlignment="1">
      <alignment horizontal="center" vertical="center"/>
    </xf>
    <xf numFmtId="0" fontId="29" fillId="15" borderId="70" xfId="4" applyFont="1" applyFill="1" applyBorder="1" applyAlignment="1">
      <alignment horizontal="center" vertical="center" wrapText="1"/>
    </xf>
    <xf numFmtId="0" fontId="29" fillId="15" borderId="72" xfId="2" applyFont="1" applyFill="1" applyBorder="1" applyAlignment="1">
      <alignment horizontal="center" vertical="center" wrapText="1"/>
    </xf>
    <xf numFmtId="0" fontId="29" fillId="15" borderId="100" xfId="2" applyFont="1" applyFill="1" applyBorder="1" applyAlignment="1">
      <alignment horizontal="center" vertical="center" wrapText="1"/>
    </xf>
    <xf numFmtId="0" fontId="29" fillId="15" borderId="36" xfId="4" applyFont="1" applyFill="1" applyBorder="1" applyAlignment="1">
      <alignment horizontal="center" vertical="center" wrapText="1"/>
    </xf>
    <xf numFmtId="0" fontId="29" fillId="15" borderId="101" xfId="2" applyFont="1" applyFill="1" applyBorder="1" applyAlignment="1">
      <alignment horizontal="center" vertical="center" wrapText="1"/>
    </xf>
    <xf numFmtId="0" fontId="29" fillId="15" borderId="96" xfId="2" applyFont="1" applyFill="1" applyBorder="1" applyAlignment="1">
      <alignment horizontal="center" vertical="center" wrapText="1"/>
    </xf>
    <xf numFmtId="0" fontId="29" fillId="15" borderId="98" xfId="2" applyFont="1" applyFill="1" applyBorder="1" applyAlignment="1">
      <alignment horizontal="center" vertical="center" wrapText="1"/>
    </xf>
    <xf numFmtId="0" fontId="30" fillId="0" borderId="30" xfId="3" applyFont="1" applyAlignment="1">
      <alignment horizontal="justify" vertical="center"/>
    </xf>
    <xf numFmtId="0" fontId="29" fillId="17" borderId="41" xfId="4" applyFont="1" applyFill="1" applyBorder="1" applyAlignment="1">
      <alignment horizontal="center" vertical="center" wrapText="1"/>
    </xf>
    <xf numFmtId="0" fontId="29" fillId="17" borderId="42" xfId="4" applyFont="1" applyFill="1" applyBorder="1" applyAlignment="1">
      <alignment horizontal="center" vertical="center" wrapText="1"/>
    </xf>
    <xf numFmtId="0" fontId="29" fillId="17" borderId="43" xfId="4" applyFont="1" applyFill="1" applyBorder="1" applyAlignment="1">
      <alignment horizontal="center" vertical="center" wrapText="1"/>
    </xf>
    <xf numFmtId="0" fontId="13" fillId="16" borderId="45" xfId="0" applyFont="1" applyFill="1" applyBorder="1" applyAlignment="1">
      <alignment horizontal="center"/>
    </xf>
    <xf numFmtId="0" fontId="13" fillId="16" borderId="58" xfId="0" applyFont="1" applyFill="1" applyBorder="1" applyAlignment="1">
      <alignment horizontal="center"/>
    </xf>
    <xf numFmtId="0" fontId="13" fillId="16" borderId="129" xfId="0" applyFont="1" applyFill="1" applyBorder="1" applyAlignment="1">
      <alignment horizontal="center" vertical="center" wrapText="1"/>
    </xf>
    <xf numFmtId="0" fontId="13" fillId="16" borderId="136" xfId="0" applyFont="1" applyFill="1" applyBorder="1" applyAlignment="1">
      <alignment horizontal="center" vertical="center" wrapText="1"/>
    </xf>
    <xf numFmtId="0" fontId="13" fillId="0" borderId="36" xfId="0" applyFont="1" applyBorder="1" applyAlignment="1">
      <alignment horizontal="center" vertical="center"/>
    </xf>
    <xf numFmtId="0" fontId="13" fillId="0" borderId="130" xfId="0" applyFont="1" applyBorder="1" applyAlignment="1">
      <alignment horizontal="center" vertical="center"/>
    </xf>
    <xf numFmtId="0" fontId="13" fillId="0" borderId="46" xfId="0" applyFont="1" applyBorder="1" applyAlignment="1">
      <alignment horizontal="center" vertical="center"/>
    </xf>
    <xf numFmtId="0" fontId="13" fillId="0" borderId="135" xfId="0" applyFont="1" applyBorder="1" applyAlignment="1">
      <alignment horizontal="center" vertical="center"/>
    </xf>
    <xf numFmtId="0" fontId="25" fillId="12" borderId="139" xfId="13" applyFont="1" applyFill="1" applyBorder="1" applyAlignment="1">
      <alignment horizontal="center" vertical="center" wrapText="1"/>
    </xf>
    <xf numFmtId="0" fontId="25" fillId="12" borderId="114" xfId="13" applyFont="1" applyFill="1" applyBorder="1" applyAlignment="1">
      <alignment horizontal="center" vertical="center" wrapText="1"/>
    </xf>
    <xf numFmtId="0" fontId="25" fillId="0" borderId="101" xfId="13" applyFont="1" applyBorder="1" applyAlignment="1">
      <alignment horizontal="center" vertical="center" wrapText="1"/>
    </xf>
    <xf numFmtId="0" fontId="25" fillId="0" borderId="95" xfId="13" applyFont="1" applyBorder="1" applyAlignment="1">
      <alignment horizontal="center" vertical="center" wrapText="1"/>
    </xf>
    <xf numFmtId="0" fontId="25" fillId="0" borderId="114" xfId="13" applyFont="1" applyBorder="1" applyAlignment="1">
      <alignment horizontal="center" vertical="center" wrapText="1"/>
    </xf>
    <xf numFmtId="0" fontId="25" fillId="0" borderId="113" xfId="13" applyFont="1" applyBorder="1" applyAlignment="1">
      <alignment horizontal="center" vertical="center" wrapText="1"/>
    </xf>
    <xf numFmtId="0" fontId="25" fillId="0" borderId="169" xfId="13" applyFont="1" applyBorder="1" applyAlignment="1">
      <alignment horizontal="center" vertical="center"/>
    </xf>
    <xf numFmtId="0" fontId="25" fillId="0" borderId="37" xfId="13" applyFont="1" applyBorder="1" applyAlignment="1">
      <alignment horizontal="center" vertical="center"/>
    </xf>
    <xf numFmtId="0" fontId="25" fillId="0" borderId="170" xfId="13" applyFont="1" applyBorder="1" applyAlignment="1">
      <alignment horizontal="center" vertical="center"/>
    </xf>
    <xf numFmtId="0" fontId="25" fillId="0" borderId="110" xfId="13" applyFont="1" applyBorder="1" applyAlignment="1">
      <alignment horizontal="center" vertical="center"/>
    </xf>
    <xf numFmtId="0" fontId="25" fillId="0" borderId="111" xfId="13" applyFont="1" applyBorder="1" applyAlignment="1">
      <alignment horizontal="center" vertical="center"/>
    </xf>
    <xf numFmtId="0" fontId="25" fillId="0" borderId="112" xfId="13" applyFont="1" applyBorder="1" applyAlignment="1">
      <alignment horizontal="center" vertical="center"/>
    </xf>
    <xf numFmtId="0" fontId="24" fillId="0" borderId="116" xfId="13" quotePrefix="1" applyFont="1" applyBorder="1" applyAlignment="1">
      <alignment horizontal="center"/>
    </xf>
    <xf numFmtId="0" fontId="24" fillId="0" borderId="117" xfId="13" quotePrefix="1" applyFont="1" applyBorder="1" applyAlignment="1">
      <alignment horizontal="center"/>
    </xf>
    <xf numFmtId="0" fontId="24" fillId="0" borderId="118" xfId="13" quotePrefix="1" applyFont="1" applyBorder="1" applyAlignment="1">
      <alignment horizontal="center"/>
    </xf>
    <xf numFmtId="0" fontId="25" fillId="12" borderId="114" xfId="13" applyFont="1" applyFill="1" applyBorder="1" applyAlignment="1">
      <alignment horizontal="center" vertical="center"/>
    </xf>
    <xf numFmtId="0" fontId="25" fillId="12" borderId="113" xfId="13" applyFont="1" applyFill="1" applyBorder="1" applyAlignment="1">
      <alignment horizontal="center" vertical="center"/>
    </xf>
    <xf numFmtId="0" fontId="24" fillId="12" borderId="116" xfId="13" quotePrefix="1" applyFont="1" applyFill="1" applyBorder="1" applyAlignment="1">
      <alignment horizontal="center"/>
    </xf>
    <xf numFmtId="0" fontId="24" fillId="12" borderId="117" xfId="13" quotePrefix="1" applyFont="1" applyFill="1" applyBorder="1" applyAlignment="1">
      <alignment horizontal="center"/>
    </xf>
    <xf numFmtId="0" fontId="24" fillId="12" borderId="145" xfId="13" quotePrefix="1" applyFont="1" applyFill="1" applyBorder="1" applyAlignment="1">
      <alignment horizontal="center"/>
    </xf>
    <xf numFmtId="43" fontId="25" fillId="12" borderId="140" xfId="9" applyFont="1" applyFill="1" applyBorder="1" applyAlignment="1">
      <alignment horizontal="center" vertical="center" wrapText="1"/>
    </xf>
    <xf numFmtId="43" fontId="25" fillId="12" borderId="144" xfId="9" applyFont="1" applyFill="1" applyBorder="1" applyAlignment="1">
      <alignment horizontal="center" vertical="center" wrapText="1"/>
    </xf>
    <xf numFmtId="0" fontId="25" fillId="12" borderId="105" xfId="13" applyFont="1" applyFill="1" applyBorder="1" applyAlignment="1">
      <alignment horizontal="center" vertical="center"/>
    </xf>
    <xf numFmtId="0" fontId="25" fillId="12" borderId="106" xfId="13" applyFont="1" applyFill="1" applyBorder="1" applyAlignment="1">
      <alignment horizontal="center" vertical="center"/>
    </xf>
    <xf numFmtId="0" fontId="25" fillId="12" borderId="107" xfId="13" applyFont="1" applyFill="1" applyBorder="1" applyAlignment="1">
      <alignment horizontal="center" vertical="center"/>
    </xf>
    <xf numFmtId="0" fontId="25" fillId="12" borderId="137" xfId="13" applyFont="1" applyFill="1" applyBorder="1" applyAlignment="1">
      <alignment horizontal="center" vertical="center"/>
    </xf>
    <xf numFmtId="0" fontId="25" fillId="12" borderId="30" xfId="13" applyFont="1" applyFill="1" applyAlignment="1">
      <alignment horizontal="center" vertical="center"/>
    </xf>
    <xf numFmtId="0" fontId="25" fillId="12" borderId="138" xfId="13" applyFont="1" applyFill="1" applyBorder="1" applyAlignment="1">
      <alignment horizontal="center" vertical="center"/>
    </xf>
    <xf numFmtId="0" fontId="25" fillId="12" borderId="108" xfId="13" applyFont="1" applyFill="1" applyBorder="1" applyAlignment="1">
      <alignment horizontal="center" vertical="center" wrapText="1"/>
    </xf>
    <xf numFmtId="43" fontId="25" fillId="12" borderId="108" xfId="9" applyFont="1" applyFill="1" applyBorder="1" applyAlignment="1">
      <alignment horizontal="center" vertical="center"/>
    </xf>
    <xf numFmtId="43" fontId="25" fillId="12" borderId="113" xfId="9" applyFont="1" applyFill="1" applyBorder="1" applyAlignment="1">
      <alignment horizontal="center" vertical="center"/>
    </xf>
    <xf numFmtId="43" fontId="25" fillId="12" borderId="113" xfId="9" applyFont="1" applyFill="1" applyBorder="1" applyAlignment="1">
      <alignment horizontal="center" vertical="center" wrapText="1"/>
    </xf>
    <xf numFmtId="43" fontId="25" fillId="12" borderId="141" xfId="9" applyFont="1" applyFill="1" applyBorder="1" applyAlignment="1">
      <alignment horizontal="center" vertical="center" wrapText="1"/>
    </xf>
    <xf numFmtId="43" fontId="25" fillId="12" borderId="180" xfId="9" applyFont="1" applyFill="1" applyBorder="1" applyAlignment="1">
      <alignment horizontal="center" vertical="center"/>
    </xf>
    <xf numFmtId="43" fontId="25" fillId="12" borderId="185" xfId="9" applyFont="1" applyFill="1" applyBorder="1" applyAlignment="1">
      <alignment horizontal="center" vertical="center"/>
    </xf>
    <xf numFmtId="43" fontId="25" fillId="12" borderId="142" xfId="9" applyFont="1" applyFill="1" applyBorder="1" applyAlignment="1">
      <alignment horizontal="center" vertical="center" wrapText="1"/>
    </xf>
    <xf numFmtId="43" fontId="25" fillId="12" borderId="143" xfId="9" applyFont="1" applyFill="1" applyBorder="1" applyAlignment="1">
      <alignment horizontal="center" vertical="center" wrapText="1"/>
    </xf>
    <xf numFmtId="43" fontId="25" fillId="12" borderId="115" xfId="9" applyFont="1" applyFill="1" applyBorder="1" applyAlignment="1">
      <alignment horizontal="center" vertical="center" wrapText="1"/>
    </xf>
    <xf numFmtId="43" fontId="25" fillId="12" borderId="112" xfId="9" applyFont="1" applyFill="1" applyBorder="1" applyAlignment="1">
      <alignment horizontal="center" vertical="center" wrapText="1"/>
    </xf>
    <xf numFmtId="43" fontId="25" fillId="12" borderId="139" xfId="9" applyFont="1" applyFill="1" applyBorder="1" applyAlignment="1">
      <alignment horizontal="center" vertical="center" wrapText="1"/>
    </xf>
    <xf numFmtId="43" fontId="25" fillId="12" borderId="114" xfId="9" applyFont="1" applyFill="1" applyBorder="1" applyAlignment="1">
      <alignment horizontal="center" vertical="center" wrapText="1"/>
    </xf>
    <xf numFmtId="43" fontId="25" fillId="12" borderId="115" xfId="9" applyFont="1" applyFill="1" applyBorder="1" applyAlignment="1">
      <alignment horizontal="center" vertical="center"/>
    </xf>
    <xf numFmtId="43" fontId="25" fillId="12" borderId="111" xfId="9" applyFont="1" applyFill="1" applyBorder="1" applyAlignment="1">
      <alignment horizontal="center" vertical="center"/>
    </xf>
    <xf numFmtId="43" fontId="25" fillId="12" borderId="112" xfId="9" applyFont="1" applyFill="1" applyBorder="1" applyAlignment="1">
      <alignment horizontal="center" vertical="center"/>
    </xf>
    <xf numFmtId="43" fontId="25" fillId="12" borderId="179" xfId="9" applyFont="1" applyFill="1" applyBorder="1" applyAlignment="1">
      <alignment horizontal="center" vertical="center" wrapText="1"/>
    </xf>
    <xf numFmtId="43" fontId="25" fillId="12" borderId="182" xfId="9" applyFont="1" applyFill="1" applyBorder="1" applyAlignment="1">
      <alignment horizontal="center" vertical="center" wrapText="1"/>
    </xf>
    <xf numFmtId="43" fontId="25" fillId="12" borderId="181" xfId="9" applyFont="1" applyFill="1" applyBorder="1" applyAlignment="1">
      <alignment horizontal="center" vertical="center"/>
    </xf>
    <xf numFmtId="43" fontId="25" fillId="12" borderId="183" xfId="9" applyFont="1" applyFill="1" applyBorder="1" applyAlignment="1">
      <alignment horizontal="center" vertical="center"/>
    </xf>
    <xf numFmtId="43" fontId="25" fillId="12" borderId="184" xfId="9" applyFont="1" applyFill="1" applyBorder="1" applyAlignment="1">
      <alignment horizontal="center" vertical="center"/>
    </xf>
    <xf numFmtId="43" fontId="25" fillId="12" borderId="186" xfId="9" applyFont="1" applyFill="1" applyBorder="1" applyAlignment="1">
      <alignment horizontal="center" vertical="center"/>
    </xf>
    <xf numFmtId="43" fontId="25" fillId="12" borderId="187" xfId="9" applyFont="1" applyFill="1" applyBorder="1" applyAlignment="1">
      <alignment horizontal="center" vertical="center"/>
    </xf>
    <xf numFmtId="0" fontId="22" fillId="23" borderId="48" xfId="0" applyFont="1" applyFill="1" applyBorder="1" applyAlignment="1">
      <alignment horizontal="left" vertical="top"/>
    </xf>
    <xf numFmtId="0" fontId="22" fillId="23" borderId="50" xfId="0" applyFont="1" applyFill="1" applyBorder="1" applyAlignment="1">
      <alignment horizontal="left" vertical="top"/>
    </xf>
    <xf numFmtId="0" fontId="22" fillId="23" borderId="60" xfId="0" applyFont="1" applyFill="1" applyBorder="1" applyAlignment="1">
      <alignment horizontal="left" vertical="top"/>
    </xf>
    <xf numFmtId="0" fontId="22" fillId="23" borderId="48" xfId="0" applyFont="1" applyFill="1" applyBorder="1" applyAlignment="1">
      <alignment horizontal="center" vertical="top"/>
    </xf>
    <xf numFmtId="0" fontId="22" fillId="23" borderId="60" xfId="0" applyFont="1" applyFill="1" applyBorder="1" applyAlignment="1">
      <alignment horizontal="center" vertical="top"/>
    </xf>
    <xf numFmtId="0" fontId="0" fillId="23" borderId="48" xfId="0" applyFill="1" applyBorder="1" applyAlignment="1">
      <alignment horizontal="center"/>
    </xf>
    <xf numFmtId="0" fontId="0" fillId="23" borderId="60" xfId="0" applyFill="1" applyBorder="1" applyAlignment="1">
      <alignment horizontal="center"/>
    </xf>
    <xf numFmtId="0" fontId="13" fillId="0" borderId="40" xfId="0" applyFont="1" applyBorder="1" applyAlignment="1">
      <alignment horizontal="center" vertical="center"/>
    </xf>
    <xf numFmtId="0" fontId="13" fillId="0" borderId="40" xfId="0" applyFont="1" applyBorder="1" applyAlignment="1">
      <alignment horizontal="center" vertical="center" wrapText="1"/>
    </xf>
    <xf numFmtId="0" fontId="0" fillId="0" borderId="0" xfId="0" applyAlignment="1"/>
    <xf numFmtId="0" fontId="6" fillId="0" borderId="1" xfId="0" applyFont="1" applyBorder="1" applyAlignment="1"/>
    <xf numFmtId="0" fontId="6" fillId="0" borderId="4" xfId="0" applyFont="1" applyBorder="1" applyAlignment="1"/>
    <xf numFmtId="0" fontId="6" fillId="0" borderId="20" xfId="0" applyFont="1" applyBorder="1" applyAlignment="1"/>
    <xf numFmtId="0" fontId="0" fillId="0" borderId="30" xfId="0" applyBorder="1" applyAlignment="1"/>
    <xf numFmtId="0" fontId="6" fillId="0" borderId="30" xfId="0" applyFont="1" applyBorder="1" applyAlignment="1"/>
  </cellXfs>
  <cellStyles count="16">
    <cellStyle name="Comma" xfId="12" builtinId="3"/>
    <cellStyle name="Comma 10 2 6" xfId="9" xr:uid="{441D77D7-C965-41C1-8712-CD59FCAAF29B}"/>
    <cellStyle name="Comma 2" xfId="5" xr:uid="{ADA09196-DD5A-4C86-A08E-033C7035951E}"/>
    <cellStyle name="Comma 3" xfId="8" xr:uid="{56F7F31B-F688-46C5-BECC-3DCA705F9BF3}"/>
    <cellStyle name="Hyperlink 2" xfId="7" xr:uid="{9FF49964-564D-47F4-9705-3E412D78FB08}"/>
    <cellStyle name="Normal" xfId="0" builtinId="0"/>
    <cellStyle name="Normal 10" xfId="4" xr:uid="{78E510FC-AD07-495A-9C41-ED6375CD9535}"/>
    <cellStyle name="Normal 2" xfId="1" xr:uid="{00000000-0005-0000-0000-000001000000}"/>
    <cellStyle name="Normal 2 2" xfId="2" xr:uid="{8E110CEC-6F04-4CBE-A8D0-5E2EC0F3182F}"/>
    <cellStyle name="Normal 2 3" xfId="11" xr:uid="{67F00C26-752C-4942-8591-FC1B75D17A8F}"/>
    <cellStyle name="Normal 3" xfId="3" xr:uid="{28C10396-1D66-4A20-BA5E-D9C1ADDB6FC9}"/>
    <cellStyle name="Normal 3 3" xfId="14" xr:uid="{4A0573DD-75C9-4495-B980-E030CC994EB3}"/>
    <cellStyle name="Normal 4" xfId="6" xr:uid="{A4C7944E-96C8-403A-BD2C-BFE055AFBF6C}"/>
    <cellStyle name="Normal 5" xfId="10" xr:uid="{D2CD2869-67EA-4027-B316-EF445E9C6D0D}"/>
    <cellStyle name="Normal 6" xfId="13" xr:uid="{02121055-CA0F-443F-B041-7D697A0BE103}"/>
    <cellStyle name="Normal 7" xfId="15" xr:uid="{A2F8E00C-70B7-4DF5-B7D5-0E8C4B232A3C}"/>
  </cellStyles>
  <dxfs count="1">
    <dxf>
      <font>
        <b/>
        <color theme="0"/>
      </font>
      <fill>
        <patternFill patternType="solid">
          <fgColor rgb="FFFF0000"/>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customschemas.google.com/relationships/workbookmetadata" Target="metadata"/><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9525</xdr:rowOff>
    </xdr:from>
    <xdr:ext cx="730250" cy="457200"/>
    <xdr:pic>
      <xdr:nvPicPr>
        <xdr:cNvPr id="2" name="image1.gif">
          <a:extLst>
            <a:ext uri="{FF2B5EF4-FFF2-40B4-BE49-F238E27FC236}">
              <a16:creationId xmlns:a16="http://schemas.microsoft.com/office/drawing/2014/main" id="{1BC4A9B0-FE5C-4C22-B29A-3F65CE56BA4A}"/>
            </a:ext>
          </a:extLst>
        </xdr:cNvPr>
        <xdr:cNvPicPr preferRelativeResize="0"/>
      </xdr:nvPicPr>
      <xdr:blipFill>
        <a:blip xmlns:r="http://schemas.openxmlformats.org/officeDocument/2006/relationships" r:embed="rId1" cstate="print"/>
        <a:stretch>
          <a:fillRect/>
        </a:stretch>
      </xdr:blipFill>
      <xdr:spPr>
        <a:xfrm>
          <a:off x="0" y="247650"/>
          <a:ext cx="730250" cy="457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161925</xdr:rowOff>
    </xdr:from>
    <xdr:ext cx="0" cy="438150"/>
    <xdr:pic>
      <xdr:nvPicPr>
        <xdr:cNvPr id="2" name="image1.gif">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228600</xdr:colOff>
      <xdr:row>63</xdr:row>
      <xdr:rowOff>104775</xdr:rowOff>
    </xdr:from>
    <xdr:ext cx="0" cy="2981325"/>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361950</xdr:colOff>
      <xdr:row>104</xdr:row>
      <xdr:rowOff>47625</xdr:rowOff>
    </xdr:from>
    <xdr:ext cx="0" cy="3657600"/>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1</xdr:row>
      <xdr:rowOff>9525</xdr:rowOff>
    </xdr:from>
    <xdr:ext cx="609600" cy="466725"/>
    <xdr:pic>
      <xdr:nvPicPr>
        <xdr:cNvPr id="5" name="image1.gif">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228600</xdr:colOff>
      <xdr:row>63</xdr:row>
      <xdr:rowOff>104775</xdr:rowOff>
    </xdr:from>
    <xdr:ext cx="0" cy="2981325"/>
    <xdr:pic>
      <xdr:nvPicPr>
        <xdr:cNvPr id="6" name="image3.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361950</xdr:colOff>
      <xdr:row>104</xdr:row>
      <xdr:rowOff>47625</xdr:rowOff>
    </xdr:from>
    <xdr:ext cx="0" cy="3657600"/>
    <xdr:pic>
      <xdr:nvPicPr>
        <xdr:cNvPr id="7" name="image2.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15</xdr:col>
      <xdr:colOff>228600</xdr:colOff>
      <xdr:row>63</xdr:row>
      <xdr:rowOff>104775</xdr:rowOff>
    </xdr:from>
    <xdr:ext cx="0" cy="2981325"/>
    <xdr:pic>
      <xdr:nvPicPr>
        <xdr:cNvPr id="8" name="image3.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361950</xdr:colOff>
      <xdr:row>104</xdr:row>
      <xdr:rowOff>47625</xdr:rowOff>
    </xdr:from>
    <xdr:ext cx="0" cy="3657600"/>
    <xdr:pic>
      <xdr:nvPicPr>
        <xdr:cNvPr id="9" name="image2.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14036</xdr:colOff>
      <xdr:row>1</xdr:row>
      <xdr:rowOff>9525</xdr:rowOff>
    </xdr:from>
    <xdr:ext cx="609600" cy="466725"/>
    <xdr:pic>
      <xdr:nvPicPr>
        <xdr:cNvPr id="2" name="image1.gif">
          <a:extLst>
            <a:ext uri="{FF2B5EF4-FFF2-40B4-BE49-F238E27FC236}">
              <a16:creationId xmlns:a16="http://schemas.microsoft.com/office/drawing/2014/main" id="{60ABA723-9D3E-4782-851E-5ABCBAA8BE2B}"/>
            </a:ext>
          </a:extLst>
        </xdr:cNvPr>
        <xdr:cNvPicPr preferRelativeResize="0"/>
      </xdr:nvPicPr>
      <xdr:blipFill>
        <a:blip xmlns:r="http://schemas.openxmlformats.org/officeDocument/2006/relationships" r:embed="rId1" cstate="print"/>
        <a:stretch>
          <a:fillRect/>
        </a:stretch>
      </xdr:blipFill>
      <xdr:spPr>
        <a:xfrm>
          <a:off x="144378" y="240130"/>
          <a:ext cx="609600" cy="466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16CDF52E-7076-4DE8-824C-EFFD060C4C72}"/>
            </a:ext>
          </a:extLst>
        </xdr:cNvPr>
        <xdr:cNvPicPr preferRelativeResize="0"/>
      </xdr:nvPicPr>
      <xdr:blipFill>
        <a:blip xmlns:r="http://schemas.openxmlformats.org/officeDocument/2006/relationships" r:embed="rId1" cstate="print"/>
        <a:stretch>
          <a:fillRect/>
        </a:stretch>
      </xdr:blipFill>
      <xdr:spPr>
        <a:xfrm>
          <a:off x="142172" y="247650"/>
          <a:ext cx="609600" cy="466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D6AF0E94-E578-4D67-9288-21D71FD6DAC4}"/>
            </a:ext>
          </a:extLst>
        </xdr:cNvPr>
        <xdr:cNvPicPr preferRelativeResize="0"/>
      </xdr:nvPicPr>
      <xdr:blipFill>
        <a:blip xmlns:r="http://schemas.openxmlformats.org/officeDocument/2006/relationships" r:embed="rId1" cstate="print"/>
        <a:stretch>
          <a:fillRect/>
        </a:stretch>
      </xdr:blipFill>
      <xdr:spPr>
        <a:xfrm>
          <a:off x="144553" y="247650"/>
          <a:ext cx="609600" cy="4667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5660E20E-A2CD-43EF-B3BE-2EEFE60C7889}"/>
            </a:ext>
          </a:extLst>
        </xdr:cNvPr>
        <xdr:cNvPicPr preferRelativeResize="0"/>
      </xdr:nvPicPr>
      <xdr:blipFill>
        <a:blip xmlns:r="http://schemas.openxmlformats.org/officeDocument/2006/relationships" r:embed="rId1" cstate="print"/>
        <a:stretch>
          <a:fillRect/>
        </a:stretch>
      </xdr:blipFill>
      <xdr:spPr>
        <a:xfrm>
          <a:off x="144553" y="247650"/>
          <a:ext cx="609600" cy="4667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insurancegovph.sharepoint.com/internal.apra.gov.au/users$/teams/ACCOUNT/PublicWorkspace/2016%20ADI%20Accounting%20Risk%20Review/Information%20request/Post%20ARR%20information%20request/170307%20Impairment%20Info%20request%20analysis.xlsx?C9A4004C" TargetMode="External"/><Relationship Id="rId1" Type="http://schemas.openxmlformats.org/officeDocument/2006/relationships/externalLinkPath" Target="file:///\\C9A4004C\170307%20Impairment%20Info%20request%20analys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surancegovph.sharepoint.com/syds3/National/Sydney/Policy/workgroup/Statistics%20Post%2020090630/Data%20quality/Validation%20Rule%20Maintenance/Form_Specification_Template_v4.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main"/>
      <sheetName val="PS2"/>
      <sheetName val="PS4"/>
      <sheetName val="RBC-x17"/>
      <sheetName val="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Impairment tables)"/>
      <sheetName val="Impairment (Peer Comparison)"/>
      <sheetName val="Impairment (Bank view)"/>
      <sheetName val="Impairment (Industry view)"/>
      <sheetName val="Impairment Data"/>
      <sheetName val="CBA impairment"/>
      <sheetName val="NAB impairment"/>
      <sheetName val=" WBC impairment"/>
      <sheetName val="ANZ impairmen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escriptions"/>
      <sheetName val="Form with Attributes"/>
      <sheetName val="Attributes"/>
      <sheetName val="Tables"/>
      <sheetName val="Derivation Rules"/>
      <sheetName val="Validation Rules"/>
      <sheetName val="Dynamic Rules"/>
      <sheetName val="Combo Boxes"/>
      <sheetName val="Domains"/>
      <sheetName val="New Form_Return Information"/>
      <sheetName val="Columns Properties"/>
      <sheetName val="Lists"/>
      <sheetName val="form_cd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FA75-9344-4EEC-910D-00D2B8C728BA}">
  <sheetPr>
    <tabColor rgb="FFFF0000"/>
  </sheetPr>
  <dimension ref="B1:E14"/>
  <sheetViews>
    <sheetView showGridLines="0" zoomScale="110" zoomScaleNormal="110" workbookViewId="0">
      <pane ySplit="2" topLeftCell="A3" activePane="bottomLeft" state="frozen"/>
      <selection pane="bottomLeft" activeCell="E12" sqref="E12"/>
    </sheetView>
  </sheetViews>
  <sheetFormatPr defaultColWidth="9" defaultRowHeight="12"/>
  <cols>
    <col min="1" max="1" width="1" customWidth="1"/>
    <col min="2" max="2" width="2.140625" customWidth="1"/>
    <col min="3" max="3" width="14" customWidth="1"/>
    <col min="4" max="5" width="49.140625" customWidth="1"/>
  </cols>
  <sheetData>
    <row r="1" spans="2:5" ht="6" customHeight="1"/>
    <row r="2" spans="2:5">
      <c r="B2" s="14" t="s">
        <v>0</v>
      </c>
    </row>
    <row r="4" spans="2:5">
      <c r="B4" t="s">
        <v>1</v>
      </c>
    </row>
    <row r="6" spans="2:5">
      <c r="B6" s="201" t="s">
        <v>2</v>
      </c>
    </row>
    <row r="8" spans="2:5">
      <c r="B8" t="s">
        <v>3</v>
      </c>
    </row>
    <row r="10" spans="2:5">
      <c r="C10" s="447" t="s">
        <v>4</v>
      </c>
      <c r="D10" s="447" t="s">
        <v>5</v>
      </c>
      <c r="E10" s="447" t="s">
        <v>6</v>
      </c>
    </row>
    <row r="11" spans="2:5" ht="48">
      <c r="C11" s="448" t="s">
        <v>7</v>
      </c>
      <c r="D11" s="440" t="s">
        <v>8</v>
      </c>
      <c r="E11" s="442" t="s">
        <v>9</v>
      </c>
    </row>
    <row r="12" spans="2:5" ht="36">
      <c r="C12" s="448" t="s">
        <v>10</v>
      </c>
      <c r="D12" s="440" t="s">
        <v>11</v>
      </c>
      <c r="E12" s="442" t="s">
        <v>12</v>
      </c>
    </row>
    <row r="13" spans="2:5" ht="60">
      <c r="C13" s="448" t="s">
        <v>13</v>
      </c>
      <c r="D13" s="440" t="s">
        <v>14</v>
      </c>
      <c r="E13" s="442" t="s">
        <v>15</v>
      </c>
    </row>
    <row r="14" spans="2:5" ht="36">
      <c r="C14" s="448" t="s">
        <v>16</v>
      </c>
      <c r="D14" s="440" t="s">
        <v>17</v>
      </c>
      <c r="E14" s="442" t="s">
        <v>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1A050-4672-432A-8BAA-4E904139E364}">
  <sheetPr>
    <tabColor theme="9" tint="0.39997558519241921"/>
  </sheetPr>
  <dimension ref="B1:CU53"/>
  <sheetViews>
    <sheetView showGridLines="0" zoomScale="80" zoomScaleNormal="80" zoomScaleSheetLayoutView="50" workbookViewId="0">
      <pane xSplit="3" ySplit="12" topLeftCell="CS13" activePane="bottomRight" state="frozen"/>
      <selection pane="bottomRight" activeCell="D11" sqref="D11"/>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row>
    <row r="2" spans="2:99" ht="15.75">
      <c r="B2" s="166" t="s">
        <v>802</v>
      </c>
      <c r="C2" s="159"/>
      <c r="D2" s="458"/>
      <c r="E2" s="44"/>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row>
    <row r="3" spans="2:99" ht="15.75" customHeight="1">
      <c r="B3" s="158" t="s">
        <v>616</v>
      </c>
      <c r="C3" s="160" t="s">
        <v>389</v>
      </c>
      <c r="D3" s="195"/>
      <c r="E3" s="194"/>
      <c r="F3" s="170"/>
      <c r="G3" s="170"/>
      <c r="H3" s="170"/>
      <c r="I3" s="170"/>
      <c r="J3" s="170"/>
      <c r="K3" s="170"/>
      <c r="L3" s="170"/>
      <c r="M3" s="170"/>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row>
    <row r="4" spans="2:99" ht="15.75" customHeight="1">
      <c r="B4" s="158" t="s">
        <v>617</v>
      </c>
      <c r="C4" s="161" t="s">
        <v>702</v>
      </c>
      <c r="D4" s="478"/>
      <c r="E4" s="194"/>
      <c r="F4" s="170"/>
      <c r="G4" s="170"/>
      <c r="H4" s="170"/>
      <c r="I4" s="170"/>
      <c r="J4" s="170"/>
      <c r="K4" s="170"/>
      <c r="L4" s="170"/>
      <c r="M4" s="170"/>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row>
    <row r="5" spans="2:99" s="47" customFormat="1" ht="15.75" customHeight="1">
      <c r="B5" s="158" t="s">
        <v>619</v>
      </c>
      <c r="C5" s="161" t="s">
        <v>703</v>
      </c>
      <c r="D5" s="196"/>
      <c r="E5" s="197"/>
      <c r="F5" s="46"/>
    </row>
    <row r="6" spans="2:99" s="47" customFormat="1" ht="15.75" customHeight="1" thickBot="1">
      <c r="B6" s="459"/>
      <c r="C6" s="459"/>
      <c r="D6" s="45"/>
      <c r="E6" s="45"/>
      <c r="F6" s="46"/>
    </row>
    <row r="7" spans="2:99" ht="15.75" customHeight="1" thickBot="1">
      <c r="B7" s="459"/>
      <c r="C7" s="458"/>
      <c r="D7" s="600" t="s">
        <v>803</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2"/>
    </row>
    <row r="8" spans="2:99" ht="15.75" customHeight="1" thickBot="1">
      <c r="B8" s="458"/>
      <c r="C8" s="44"/>
      <c r="D8" s="591" t="s">
        <v>622</v>
      </c>
      <c r="E8" s="592"/>
      <c r="F8" s="592"/>
      <c r="G8" s="592"/>
      <c r="H8" s="592"/>
      <c r="I8" s="593"/>
      <c r="J8" s="591" t="s">
        <v>623</v>
      </c>
      <c r="K8" s="592"/>
      <c r="L8" s="592"/>
      <c r="M8" s="592"/>
      <c r="N8" s="592"/>
      <c r="O8" s="593"/>
      <c r="P8" s="591" t="s">
        <v>624</v>
      </c>
      <c r="Q8" s="592"/>
      <c r="R8" s="592"/>
      <c r="S8" s="592"/>
      <c r="T8" s="592"/>
      <c r="U8" s="593"/>
      <c r="V8" s="591" t="s">
        <v>625</v>
      </c>
      <c r="W8" s="592"/>
      <c r="X8" s="592"/>
      <c r="Y8" s="592"/>
      <c r="Z8" s="592"/>
      <c r="AA8" s="593"/>
      <c r="AB8" s="591" t="s">
        <v>626</v>
      </c>
      <c r="AC8" s="592"/>
      <c r="AD8" s="592"/>
      <c r="AE8" s="592"/>
      <c r="AF8" s="592"/>
      <c r="AG8" s="593"/>
      <c r="AH8" s="591" t="s">
        <v>627</v>
      </c>
      <c r="AI8" s="592"/>
      <c r="AJ8" s="592"/>
      <c r="AK8" s="592"/>
      <c r="AL8" s="592"/>
      <c r="AM8" s="593"/>
      <c r="AN8" s="591" t="s">
        <v>628</v>
      </c>
      <c r="AO8" s="592"/>
      <c r="AP8" s="592"/>
      <c r="AQ8" s="592"/>
      <c r="AR8" s="592"/>
      <c r="AS8" s="593"/>
      <c r="AT8" s="591" t="s">
        <v>705</v>
      </c>
      <c r="AU8" s="592"/>
      <c r="AV8" s="592"/>
      <c r="AW8" s="592"/>
      <c r="AX8" s="592"/>
      <c r="AY8" s="593"/>
      <c r="AZ8" s="591" t="s">
        <v>630</v>
      </c>
      <c r="BA8" s="592"/>
      <c r="BB8" s="592"/>
      <c r="BC8" s="592"/>
      <c r="BD8" s="592"/>
      <c r="BE8" s="593"/>
      <c r="BF8" s="591" t="s">
        <v>631</v>
      </c>
      <c r="BG8" s="592"/>
      <c r="BH8" s="592"/>
      <c r="BI8" s="592"/>
      <c r="BJ8" s="592"/>
      <c r="BK8" s="593"/>
      <c r="BL8" s="591" t="s">
        <v>632</v>
      </c>
      <c r="BM8" s="592"/>
      <c r="BN8" s="592"/>
      <c r="BO8" s="592"/>
      <c r="BP8" s="592"/>
      <c r="BQ8" s="593"/>
      <c r="BR8" s="591" t="s">
        <v>633</v>
      </c>
      <c r="BS8" s="592"/>
      <c r="BT8" s="592"/>
      <c r="BU8" s="592"/>
      <c r="BV8" s="592"/>
      <c r="BW8" s="593"/>
      <c r="BX8" s="591" t="s">
        <v>634</v>
      </c>
      <c r="BY8" s="592"/>
      <c r="BZ8" s="592"/>
      <c r="CA8" s="592"/>
      <c r="CB8" s="592"/>
      <c r="CC8" s="593"/>
      <c r="CD8" s="591" t="s">
        <v>635</v>
      </c>
      <c r="CE8" s="592"/>
      <c r="CF8" s="592"/>
      <c r="CG8" s="592"/>
      <c r="CH8" s="592"/>
      <c r="CI8" s="593"/>
      <c r="CJ8" s="591" t="s">
        <v>636</v>
      </c>
      <c r="CK8" s="592"/>
      <c r="CL8" s="592"/>
      <c r="CM8" s="592"/>
      <c r="CN8" s="592"/>
      <c r="CO8" s="593"/>
      <c r="CP8" s="591" t="s">
        <v>637</v>
      </c>
      <c r="CQ8" s="592"/>
      <c r="CR8" s="592"/>
      <c r="CS8" s="592"/>
      <c r="CT8" s="592"/>
      <c r="CU8" s="593"/>
    </row>
    <row r="9" spans="2:99" ht="15" customHeight="1">
      <c r="B9" s="594" t="s">
        <v>638</v>
      </c>
      <c r="C9" s="597" t="s">
        <v>639</v>
      </c>
      <c r="D9" s="587" t="s">
        <v>640</v>
      </c>
      <c r="E9" s="588"/>
      <c r="F9" s="577" t="s">
        <v>641</v>
      </c>
      <c r="G9" s="578"/>
      <c r="H9" s="581" t="s">
        <v>642</v>
      </c>
      <c r="I9" s="584" t="s">
        <v>643</v>
      </c>
      <c r="J9" s="587" t="s">
        <v>640</v>
      </c>
      <c r="K9" s="588"/>
      <c r="L9" s="577" t="s">
        <v>641</v>
      </c>
      <c r="M9" s="578"/>
      <c r="N9" s="581" t="s">
        <v>642</v>
      </c>
      <c r="O9" s="584" t="s">
        <v>643</v>
      </c>
      <c r="P9" s="587" t="s">
        <v>640</v>
      </c>
      <c r="Q9" s="588"/>
      <c r="R9" s="577" t="s">
        <v>641</v>
      </c>
      <c r="S9" s="578"/>
      <c r="T9" s="581" t="s">
        <v>642</v>
      </c>
      <c r="U9" s="584" t="s">
        <v>643</v>
      </c>
      <c r="V9" s="587" t="s">
        <v>640</v>
      </c>
      <c r="W9" s="588"/>
      <c r="X9" s="577" t="s">
        <v>641</v>
      </c>
      <c r="Y9" s="578"/>
      <c r="Z9" s="581" t="s">
        <v>642</v>
      </c>
      <c r="AA9" s="584" t="s">
        <v>643</v>
      </c>
      <c r="AB9" s="587" t="s">
        <v>640</v>
      </c>
      <c r="AC9" s="588"/>
      <c r="AD9" s="577" t="s">
        <v>641</v>
      </c>
      <c r="AE9" s="578"/>
      <c r="AF9" s="581" t="s">
        <v>642</v>
      </c>
      <c r="AG9" s="584" t="s">
        <v>643</v>
      </c>
      <c r="AH9" s="587" t="s">
        <v>640</v>
      </c>
      <c r="AI9" s="588"/>
      <c r="AJ9" s="577" t="s">
        <v>641</v>
      </c>
      <c r="AK9" s="578"/>
      <c r="AL9" s="581" t="s">
        <v>642</v>
      </c>
      <c r="AM9" s="584" t="s">
        <v>643</v>
      </c>
      <c r="AN9" s="587" t="s">
        <v>640</v>
      </c>
      <c r="AO9" s="588"/>
      <c r="AP9" s="577" t="s">
        <v>641</v>
      </c>
      <c r="AQ9" s="578"/>
      <c r="AR9" s="581" t="s">
        <v>642</v>
      </c>
      <c r="AS9" s="584" t="s">
        <v>643</v>
      </c>
      <c r="AT9" s="587" t="s">
        <v>640</v>
      </c>
      <c r="AU9" s="588"/>
      <c r="AV9" s="577" t="s">
        <v>641</v>
      </c>
      <c r="AW9" s="578"/>
      <c r="AX9" s="581" t="s">
        <v>642</v>
      </c>
      <c r="AY9" s="584" t="s">
        <v>643</v>
      </c>
      <c r="AZ9" s="587" t="s">
        <v>640</v>
      </c>
      <c r="BA9" s="588"/>
      <c r="BB9" s="577" t="s">
        <v>641</v>
      </c>
      <c r="BC9" s="578"/>
      <c r="BD9" s="581" t="s">
        <v>642</v>
      </c>
      <c r="BE9" s="584" t="s">
        <v>643</v>
      </c>
      <c r="BF9" s="587" t="s">
        <v>640</v>
      </c>
      <c r="BG9" s="588"/>
      <c r="BH9" s="577" t="s">
        <v>641</v>
      </c>
      <c r="BI9" s="578"/>
      <c r="BJ9" s="581" t="s">
        <v>642</v>
      </c>
      <c r="BK9" s="584" t="s">
        <v>643</v>
      </c>
      <c r="BL9" s="587" t="s">
        <v>640</v>
      </c>
      <c r="BM9" s="588"/>
      <c r="BN9" s="577" t="s">
        <v>641</v>
      </c>
      <c r="BO9" s="578"/>
      <c r="BP9" s="581" t="s">
        <v>642</v>
      </c>
      <c r="BQ9" s="584" t="s">
        <v>643</v>
      </c>
      <c r="BR9" s="587" t="s">
        <v>640</v>
      </c>
      <c r="BS9" s="588"/>
      <c r="BT9" s="577" t="s">
        <v>641</v>
      </c>
      <c r="BU9" s="578"/>
      <c r="BV9" s="581" t="s">
        <v>642</v>
      </c>
      <c r="BW9" s="584" t="s">
        <v>643</v>
      </c>
      <c r="BX9" s="587" t="s">
        <v>640</v>
      </c>
      <c r="BY9" s="588"/>
      <c r="BZ9" s="577" t="s">
        <v>641</v>
      </c>
      <c r="CA9" s="578"/>
      <c r="CB9" s="581" t="s">
        <v>642</v>
      </c>
      <c r="CC9" s="584" t="s">
        <v>643</v>
      </c>
      <c r="CD9" s="587" t="s">
        <v>640</v>
      </c>
      <c r="CE9" s="588"/>
      <c r="CF9" s="577" t="s">
        <v>641</v>
      </c>
      <c r="CG9" s="578"/>
      <c r="CH9" s="581" t="s">
        <v>642</v>
      </c>
      <c r="CI9" s="584" t="s">
        <v>643</v>
      </c>
      <c r="CJ9" s="587" t="s">
        <v>640</v>
      </c>
      <c r="CK9" s="588"/>
      <c r="CL9" s="577" t="s">
        <v>641</v>
      </c>
      <c r="CM9" s="578"/>
      <c r="CN9" s="581" t="s">
        <v>642</v>
      </c>
      <c r="CO9" s="584" t="s">
        <v>643</v>
      </c>
      <c r="CP9" s="587" t="s">
        <v>640</v>
      </c>
      <c r="CQ9" s="588"/>
      <c r="CR9" s="577" t="s">
        <v>641</v>
      </c>
      <c r="CS9" s="578"/>
      <c r="CT9" s="581" t="s">
        <v>642</v>
      </c>
      <c r="CU9" s="584" t="s">
        <v>643</v>
      </c>
    </row>
    <row r="10" spans="2:99" ht="15" customHeight="1">
      <c r="B10" s="595"/>
      <c r="C10" s="598"/>
      <c r="D10" s="589"/>
      <c r="E10" s="590"/>
      <c r="F10" s="579"/>
      <c r="G10" s="580"/>
      <c r="H10" s="582"/>
      <c r="I10" s="585"/>
      <c r="J10" s="589"/>
      <c r="K10" s="590"/>
      <c r="L10" s="579"/>
      <c r="M10" s="580"/>
      <c r="N10" s="582"/>
      <c r="O10" s="585"/>
      <c r="P10" s="589"/>
      <c r="Q10" s="590"/>
      <c r="R10" s="579"/>
      <c r="S10" s="580"/>
      <c r="T10" s="582"/>
      <c r="U10" s="585"/>
      <c r="V10" s="589"/>
      <c r="W10" s="590"/>
      <c r="X10" s="579"/>
      <c r="Y10" s="580"/>
      <c r="Z10" s="582"/>
      <c r="AA10" s="585"/>
      <c r="AB10" s="589"/>
      <c r="AC10" s="590"/>
      <c r="AD10" s="579"/>
      <c r="AE10" s="580"/>
      <c r="AF10" s="582"/>
      <c r="AG10" s="585"/>
      <c r="AH10" s="589"/>
      <c r="AI10" s="590"/>
      <c r="AJ10" s="579"/>
      <c r="AK10" s="580"/>
      <c r="AL10" s="582"/>
      <c r="AM10" s="585"/>
      <c r="AN10" s="589"/>
      <c r="AO10" s="590"/>
      <c r="AP10" s="579"/>
      <c r="AQ10" s="580"/>
      <c r="AR10" s="582"/>
      <c r="AS10" s="585"/>
      <c r="AT10" s="589"/>
      <c r="AU10" s="590"/>
      <c r="AV10" s="579"/>
      <c r="AW10" s="580"/>
      <c r="AX10" s="582"/>
      <c r="AY10" s="585"/>
      <c r="AZ10" s="589"/>
      <c r="BA10" s="590"/>
      <c r="BB10" s="579"/>
      <c r="BC10" s="580"/>
      <c r="BD10" s="582"/>
      <c r="BE10" s="585"/>
      <c r="BF10" s="589"/>
      <c r="BG10" s="590"/>
      <c r="BH10" s="579"/>
      <c r="BI10" s="580"/>
      <c r="BJ10" s="582"/>
      <c r="BK10" s="585"/>
      <c r="BL10" s="589"/>
      <c r="BM10" s="590"/>
      <c r="BN10" s="579"/>
      <c r="BO10" s="580"/>
      <c r="BP10" s="582"/>
      <c r="BQ10" s="585"/>
      <c r="BR10" s="589"/>
      <c r="BS10" s="590"/>
      <c r="BT10" s="579"/>
      <c r="BU10" s="580"/>
      <c r="BV10" s="582"/>
      <c r="BW10" s="585"/>
      <c r="BX10" s="589"/>
      <c r="BY10" s="590"/>
      <c r="BZ10" s="579"/>
      <c r="CA10" s="580"/>
      <c r="CB10" s="582"/>
      <c r="CC10" s="585"/>
      <c r="CD10" s="589"/>
      <c r="CE10" s="590"/>
      <c r="CF10" s="579"/>
      <c r="CG10" s="580"/>
      <c r="CH10" s="582"/>
      <c r="CI10" s="585"/>
      <c r="CJ10" s="589"/>
      <c r="CK10" s="590"/>
      <c r="CL10" s="579"/>
      <c r="CM10" s="580"/>
      <c r="CN10" s="582"/>
      <c r="CO10" s="585"/>
      <c r="CP10" s="589"/>
      <c r="CQ10" s="590"/>
      <c r="CR10" s="579"/>
      <c r="CS10" s="580"/>
      <c r="CT10" s="582"/>
      <c r="CU10" s="585"/>
    </row>
    <row r="11" spans="2:99" ht="60.75" thickBot="1">
      <c r="B11" s="596"/>
      <c r="C11" s="599"/>
      <c r="D11" s="50" t="s">
        <v>644</v>
      </c>
      <c r="E11" s="168" t="s">
        <v>645</v>
      </c>
      <c r="F11" s="51" t="s">
        <v>646</v>
      </c>
      <c r="G11" s="51" t="s">
        <v>647</v>
      </c>
      <c r="H11" s="583"/>
      <c r="I11" s="586"/>
      <c r="J11" s="50" t="s">
        <v>644</v>
      </c>
      <c r="K11" s="168" t="s">
        <v>645</v>
      </c>
      <c r="L11" s="51" t="s">
        <v>646</v>
      </c>
      <c r="M11" s="51" t="s">
        <v>647</v>
      </c>
      <c r="N11" s="583"/>
      <c r="O11" s="586"/>
      <c r="P11" s="50" t="s">
        <v>644</v>
      </c>
      <c r="Q11" s="168" t="s">
        <v>645</v>
      </c>
      <c r="R11" s="51" t="s">
        <v>646</v>
      </c>
      <c r="S11" s="51" t="s">
        <v>647</v>
      </c>
      <c r="T11" s="583"/>
      <c r="U11" s="586"/>
      <c r="V11" s="50" t="s">
        <v>644</v>
      </c>
      <c r="W11" s="168" t="s">
        <v>645</v>
      </c>
      <c r="X11" s="51" t="s">
        <v>646</v>
      </c>
      <c r="Y11" s="51" t="s">
        <v>647</v>
      </c>
      <c r="Z11" s="583"/>
      <c r="AA11" s="586"/>
      <c r="AB11" s="50" t="s">
        <v>644</v>
      </c>
      <c r="AC11" s="168" t="s">
        <v>645</v>
      </c>
      <c r="AD11" s="51" t="s">
        <v>646</v>
      </c>
      <c r="AE11" s="51" t="s">
        <v>647</v>
      </c>
      <c r="AF11" s="583"/>
      <c r="AG11" s="586"/>
      <c r="AH11" s="50" t="s">
        <v>644</v>
      </c>
      <c r="AI11" s="168" t="s">
        <v>645</v>
      </c>
      <c r="AJ11" s="51" t="s">
        <v>646</v>
      </c>
      <c r="AK11" s="51" t="s">
        <v>647</v>
      </c>
      <c r="AL11" s="583"/>
      <c r="AM11" s="586"/>
      <c r="AN11" s="50" t="s">
        <v>644</v>
      </c>
      <c r="AO11" s="168" t="s">
        <v>645</v>
      </c>
      <c r="AP11" s="51" t="s">
        <v>646</v>
      </c>
      <c r="AQ11" s="51" t="s">
        <v>647</v>
      </c>
      <c r="AR11" s="583"/>
      <c r="AS11" s="586"/>
      <c r="AT11" s="50" t="s">
        <v>644</v>
      </c>
      <c r="AU11" s="168" t="s">
        <v>645</v>
      </c>
      <c r="AV11" s="51" t="s">
        <v>646</v>
      </c>
      <c r="AW11" s="51" t="s">
        <v>647</v>
      </c>
      <c r="AX11" s="583"/>
      <c r="AY11" s="586"/>
      <c r="AZ11" s="50" t="s">
        <v>644</v>
      </c>
      <c r="BA11" s="168" t="s">
        <v>645</v>
      </c>
      <c r="BB11" s="51" t="s">
        <v>646</v>
      </c>
      <c r="BC11" s="51" t="s">
        <v>647</v>
      </c>
      <c r="BD11" s="583"/>
      <c r="BE11" s="586"/>
      <c r="BF11" s="50" t="s">
        <v>644</v>
      </c>
      <c r="BG11" s="168" t="s">
        <v>645</v>
      </c>
      <c r="BH11" s="51" t="s">
        <v>646</v>
      </c>
      <c r="BI11" s="51" t="s">
        <v>647</v>
      </c>
      <c r="BJ11" s="583"/>
      <c r="BK11" s="586"/>
      <c r="BL11" s="50" t="s">
        <v>644</v>
      </c>
      <c r="BM11" s="168" t="s">
        <v>645</v>
      </c>
      <c r="BN11" s="51" t="s">
        <v>646</v>
      </c>
      <c r="BO11" s="51" t="s">
        <v>647</v>
      </c>
      <c r="BP11" s="583"/>
      <c r="BQ11" s="586"/>
      <c r="BR11" s="50" t="s">
        <v>644</v>
      </c>
      <c r="BS11" s="168" t="s">
        <v>645</v>
      </c>
      <c r="BT11" s="51" t="s">
        <v>646</v>
      </c>
      <c r="BU11" s="51" t="s">
        <v>647</v>
      </c>
      <c r="BV11" s="583"/>
      <c r="BW11" s="586"/>
      <c r="BX11" s="50" t="s">
        <v>644</v>
      </c>
      <c r="BY11" s="168" t="s">
        <v>645</v>
      </c>
      <c r="BZ11" s="51" t="s">
        <v>646</v>
      </c>
      <c r="CA11" s="51" t="s">
        <v>647</v>
      </c>
      <c r="CB11" s="583"/>
      <c r="CC11" s="586"/>
      <c r="CD11" s="50" t="s">
        <v>644</v>
      </c>
      <c r="CE11" s="168" t="s">
        <v>645</v>
      </c>
      <c r="CF11" s="51" t="s">
        <v>646</v>
      </c>
      <c r="CG11" s="51" t="s">
        <v>647</v>
      </c>
      <c r="CH11" s="583"/>
      <c r="CI11" s="586"/>
      <c r="CJ11" s="50" t="s">
        <v>644</v>
      </c>
      <c r="CK11" s="168" t="s">
        <v>645</v>
      </c>
      <c r="CL11" s="51" t="s">
        <v>646</v>
      </c>
      <c r="CM11" s="51" t="s">
        <v>647</v>
      </c>
      <c r="CN11" s="583"/>
      <c r="CO11" s="586"/>
      <c r="CP11" s="50" t="s">
        <v>644</v>
      </c>
      <c r="CQ11" s="168" t="s">
        <v>645</v>
      </c>
      <c r="CR11" s="51" t="s">
        <v>646</v>
      </c>
      <c r="CS11" s="51" t="s">
        <v>647</v>
      </c>
      <c r="CT11" s="583"/>
      <c r="CU11" s="586"/>
    </row>
    <row r="12" spans="2:99" ht="15">
      <c r="B12" s="460" t="s">
        <v>648</v>
      </c>
      <c r="C12" s="52" t="s">
        <v>649</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c r="B13" s="216" t="s">
        <v>650</v>
      </c>
      <c r="C13" s="343" t="s">
        <v>651</v>
      </c>
      <c r="D13" s="59"/>
      <c r="E13" s="60"/>
      <c r="F13" s="458"/>
      <c r="G13" s="458"/>
      <c r="H13" s="463"/>
      <c r="I13" s="61">
        <f>SUM(D13:H13)</f>
        <v>0</v>
      </c>
      <c r="J13" s="59"/>
      <c r="K13" s="60"/>
      <c r="L13" s="458"/>
      <c r="M13" s="458"/>
      <c r="N13" s="463"/>
      <c r="O13" s="61">
        <f t="shared" ref="O13:O15" si="0">SUM(J13:N13)</f>
        <v>0</v>
      </c>
      <c r="P13" s="59"/>
      <c r="Q13" s="60"/>
      <c r="R13" s="458"/>
      <c r="S13" s="458"/>
      <c r="T13" s="463"/>
      <c r="U13" s="61">
        <f t="shared" ref="U13:U15" si="1">SUM(P13:T13)</f>
        <v>0</v>
      </c>
      <c r="V13" s="59"/>
      <c r="W13" s="60"/>
      <c r="X13" s="458"/>
      <c r="Y13" s="458"/>
      <c r="Z13" s="463"/>
      <c r="AA13" s="61">
        <f t="shared" ref="AA13:AA15" si="2">SUM(V13:Z13)</f>
        <v>0</v>
      </c>
      <c r="AB13" s="59"/>
      <c r="AC13" s="60"/>
      <c r="AD13" s="458"/>
      <c r="AE13" s="458"/>
      <c r="AF13" s="463"/>
      <c r="AG13" s="61">
        <f t="shared" ref="AG13:AG15" si="3">SUM(AB13:AF13)</f>
        <v>0</v>
      </c>
      <c r="AH13" s="59"/>
      <c r="AI13" s="60"/>
      <c r="AJ13" s="458"/>
      <c r="AK13" s="458"/>
      <c r="AL13" s="463"/>
      <c r="AM13" s="61">
        <f t="shared" ref="AM13:AM15" si="4">SUM(AH13:AL13)</f>
        <v>0</v>
      </c>
      <c r="AN13" s="59"/>
      <c r="AO13" s="60"/>
      <c r="AP13" s="458"/>
      <c r="AQ13" s="458"/>
      <c r="AR13" s="463"/>
      <c r="AS13" s="61">
        <f t="shared" ref="AS13:AS15" si="5">SUM(AN13:AR13)</f>
        <v>0</v>
      </c>
      <c r="AT13" s="59"/>
      <c r="AU13" s="60"/>
      <c r="AV13" s="458"/>
      <c r="AW13" s="458"/>
      <c r="AX13" s="463"/>
      <c r="AY13" s="61">
        <f t="shared" ref="AY13:AY15" si="6">SUM(AT13:AX13)</f>
        <v>0</v>
      </c>
      <c r="AZ13" s="59"/>
      <c r="BA13" s="60"/>
      <c r="BB13" s="458"/>
      <c r="BC13" s="458"/>
      <c r="BD13" s="463"/>
      <c r="BE13" s="61">
        <f t="shared" ref="BE13:BE15" si="7">SUM(AZ13:BD13)</f>
        <v>0</v>
      </c>
      <c r="BF13" s="59"/>
      <c r="BG13" s="60"/>
      <c r="BH13" s="458"/>
      <c r="BI13" s="458"/>
      <c r="BJ13" s="463"/>
      <c r="BK13" s="61">
        <f t="shared" ref="BK13:BK15" si="8">SUM(BF13:BJ13)</f>
        <v>0</v>
      </c>
      <c r="BL13" s="59"/>
      <c r="BM13" s="60"/>
      <c r="BN13" s="458"/>
      <c r="BO13" s="458"/>
      <c r="BP13" s="463"/>
      <c r="BQ13" s="61">
        <f t="shared" ref="BQ13:BQ15" si="9">SUM(BL13:BP13)</f>
        <v>0</v>
      </c>
      <c r="BR13" s="59"/>
      <c r="BS13" s="60"/>
      <c r="BT13" s="458"/>
      <c r="BU13" s="458"/>
      <c r="BV13" s="463"/>
      <c r="BW13" s="61">
        <f t="shared" ref="BW13:BW15" si="10">SUM(BR13:BV13)</f>
        <v>0</v>
      </c>
      <c r="BX13" s="59"/>
      <c r="BY13" s="60"/>
      <c r="BZ13" s="458"/>
      <c r="CA13" s="458"/>
      <c r="CB13" s="463"/>
      <c r="CC13" s="61">
        <f t="shared" ref="CC13:CC15" si="11">SUM(BX13:CB13)</f>
        <v>0</v>
      </c>
      <c r="CD13" s="59"/>
      <c r="CE13" s="60"/>
      <c r="CF13" s="458"/>
      <c r="CG13" s="458"/>
      <c r="CH13" s="463"/>
      <c r="CI13" s="61">
        <f t="shared" ref="CI13:CI15" si="12">SUM(CD13:CH13)</f>
        <v>0</v>
      </c>
      <c r="CJ13" s="59"/>
      <c r="CK13" s="60"/>
      <c r="CL13" s="458"/>
      <c r="CM13" s="458"/>
      <c r="CN13" s="463"/>
      <c r="CO13" s="61">
        <f t="shared" ref="CO13:CO15" si="13">SUM(CJ13:CN13)</f>
        <v>0</v>
      </c>
      <c r="CP13" s="59"/>
      <c r="CQ13" s="60"/>
      <c r="CR13" s="458"/>
      <c r="CS13" s="458"/>
      <c r="CT13" s="463"/>
      <c r="CU13" s="61">
        <f t="shared" ref="CU13:CU15" si="14">SUM(CP13:CT13)</f>
        <v>0</v>
      </c>
    </row>
    <row r="14" spans="2:99" ht="15">
      <c r="B14" s="216" t="s">
        <v>650</v>
      </c>
      <c r="C14" s="343" t="s">
        <v>652</v>
      </c>
      <c r="D14" s="59"/>
      <c r="E14" s="60"/>
      <c r="F14" s="464"/>
      <c r="G14" s="464"/>
      <c r="H14" s="463"/>
      <c r="I14" s="61">
        <f>SUM(D14:H14)</f>
        <v>0</v>
      </c>
      <c r="J14" s="59"/>
      <c r="K14" s="60"/>
      <c r="L14" s="464"/>
      <c r="M14" s="464"/>
      <c r="N14" s="463"/>
      <c r="O14" s="61">
        <f t="shared" si="0"/>
        <v>0</v>
      </c>
      <c r="P14" s="59"/>
      <c r="Q14" s="60"/>
      <c r="R14" s="464"/>
      <c r="S14" s="464"/>
      <c r="T14" s="463"/>
      <c r="U14" s="61">
        <f t="shared" si="1"/>
        <v>0</v>
      </c>
      <c r="V14" s="59"/>
      <c r="W14" s="60"/>
      <c r="X14" s="464"/>
      <c r="Y14" s="464"/>
      <c r="Z14" s="463"/>
      <c r="AA14" s="61">
        <f t="shared" si="2"/>
        <v>0</v>
      </c>
      <c r="AB14" s="59"/>
      <c r="AC14" s="60"/>
      <c r="AD14" s="464"/>
      <c r="AE14" s="464"/>
      <c r="AF14" s="463"/>
      <c r="AG14" s="61">
        <f t="shared" si="3"/>
        <v>0</v>
      </c>
      <c r="AH14" s="59"/>
      <c r="AI14" s="60"/>
      <c r="AJ14" s="464"/>
      <c r="AK14" s="464"/>
      <c r="AL14" s="463"/>
      <c r="AM14" s="61">
        <f t="shared" si="4"/>
        <v>0</v>
      </c>
      <c r="AN14" s="59"/>
      <c r="AO14" s="60"/>
      <c r="AP14" s="464"/>
      <c r="AQ14" s="464"/>
      <c r="AR14" s="463"/>
      <c r="AS14" s="61">
        <f t="shared" si="5"/>
        <v>0</v>
      </c>
      <c r="AT14" s="59"/>
      <c r="AU14" s="60"/>
      <c r="AV14" s="464"/>
      <c r="AW14" s="464"/>
      <c r="AX14" s="463"/>
      <c r="AY14" s="61">
        <f t="shared" si="6"/>
        <v>0</v>
      </c>
      <c r="AZ14" s="59"/>
      <c r="BA14" s="60"/>
      <c r="BB14" s="464"/>
      <c r="BC14" s="464"/>
      <c r="BD14" s="463"/>
      <c r="BE14" s="61">
        <f t="shared" si="7"/>
        <v>0</v>
      </c>
      <c r="BF14" s="59"/>
      <c r="BG14" s="60"/>
      <c r="BH14" s="464"/>
      <c r="BI14" s="464"/>
      <c r="BJ14" s="463"/>
      <c r="BK14" s="61">
        <f t="shared" si="8"/>
        <v>0</v>
      </c>
      <c r="BL14" s="59"/>
      <c r="BM14" s="60"/>
      <c r="BN14" s="464"/>
      <c r="BO14" s="464"/>
      <c r="BP14" s="463"/>
      <c r="BQ14" s="61">
        <f t="shared" si="9"/>
        <v>0</v>
      </c>
      <c r="BR14" s="59"/>
      <c r="BS14" s="60"/>
      <c r="BT14" s="464"/>
      <c r="BU14" s="464"/>
      <c r="BV14" s="463"/>
      <c r="BW14" s="61">
        <f t="shared" si="10"/>
        <v>0</v>
      </c>
      <c r="BX14" s="59"/>
      <c r="BY14" s="60"/>
      <c r="BZ14" s="464"/>
      <c r="CA14" s="464"/>
      <c r="CB14" s="463"/>
      <c r="CC14" s="61">
        <f t="shared" si="11"/>
        <v>0</v>
      </c>
      <c r="CD14" s="59"/>
      <c r="CE14" s="60"/>
      <c r="CF14" s="464"/>
      <c r="CG14" s="464"/>
      <c r="CH14" s="463"/>
      <c r="CI14" s="61">
        <f t="shared" si="12"/>
        <v>0</v>
      </c>
      <c r="CJ14" s="59"/>
      <c r="CK14" s="60"/>
      <c r="CL14" s="464"/>
      <c r="CM14" s="464"/>
      <c r="CN14" s="463"/>
      <c r="CO14" s="61">
        <f t="shared" si="13"/>
        <v>0</v>
      </c>
      <c r="CP14" s="59"/>
      <c r="CQ14" s="60"/>
      <c r="CR14" s="464"/>
      <c r="CS14" s="464"/>
      <c r="CT14" s="463"/>
      <c r="CU14" s="61">
        <f t="shared" si="14"/>
        <v>0</v>
      </c>
    </row>
    <row r="15" spans="2:99" ht="15">
      <c r="B15" s="216" t="s">
        <v>650</v>
      </c>
      <c r="C15" s="62" t="s">
        <v>653</v>
      </c>
      <c r="D15" s="63">
        <f t="shared" ref="D15:H15" si="15">SUM(D13:D14)</f>
        <v>0</v>
      </c>
      <c r="E15" s="64">
        <f t="shared" si="15"/>
        <v>0</v>
      </c>
      <c r="F15" s="64">
        <f t="shared" si="15"/>
        <v>0</v>
      </c>
      <c r="G15" s="64">
        <f t="shared" si="15"/>
        <v>0</v>
      </c>
      <c r="H15" s="64">
        <f t="shared" si="15"/>
        <v>0</v>
      </c>
      <c r="I15" s="61">
        <f>SUM(D15:H15)</f>
        <v>0</v>
      </c>
      <c r="J15" s="63">
        <f t="shared" ref="J15:N15" si="16">SUM(J13:J14)</f>
        <v>0</v>
      </c>
      <c r="K15" s="64">
        <f t="shared" si="16"/>
        <v>0</v>
      </c>
      <c r="L15" s="64">
        <f t="shared" si="16"/>
        <v>0</v>
      </c>
      <c r="M15" s="64">
        <f t="shared" si="16"/>
        <v>0</v>
      </c>
      <c r="N15" s="64">
        <f t="shared" si="16"/>
        <v>0</v>
      </c>
      <c r="O15" s="61">
        <f t="shared" si="0"/>
        <v>0</v>
      </c>
      <c r="P15" s="63">
        <f t="shared" ref="P15:T15" si="17">SUM(P13:P14)</f>
        <v>0</v>
      </c>
      <c r="Q15" s="64">
        <f t="shared" si="17"/>
        <v>0</v>
      </c>
      <c r="R15" s="64">
        <f t="shared" si="17"/>
        <v>0</v>
      </c>
      <c r="S15" s="64">
        <f t="shared" si="17"/>
        <v>0</v>
      </c>
      <c r="T15" s="64">
        <f t="shared" si="17"/>
        <v>0</v>
      </c>
      <c r="U15" s="61">
        <f t="shared" si="1"/>
        <v>0</v>
      </c>
      <c r="V15" s="63">
        <f t="shared" ref="V15:Z15" si="18">SUM(V13:V14)</f>
        <v>0</v>
      </c>
      <c r="W15" s="64">
        <f t="shared" si="18"/>
        <v>0</v>
      </c>
      <c r="X15" s="64">
        <f t="shared" si="18"/>
        <v>0</v>
      </c>
      <c r="Y15" s="64">
        <f t="shared" si="18"/>
        <v>0</v>
      </c>
      <c r="Z15" s="64">
        <f t="shared" si="18"/>
        <v>0</v>
      </c>
      <c r="AA15" s="61">
        <f t="shared" si="2"/>
        <v>0</v>
      </c>
      <c r="AB15" s="63">
        <f t="shared" ref="AB15:AF15" si="19">SUM(AB13:AB14)</f>
        <v>0</v>
      </c>
      <c r="AC15" s="64">
        <f t="shared" si="19"/>
        <v>0</v>
      </c>
      <c r="AD15" s="64">
        <f t="shared" si="19"/>
        <v>0</v>
      </c>
      <c r="AE15" s="64">
        <f t="shared" si="19"/>
        <v>0</v>
      </c>
      <c r="AF15" s="64">
        <f t="shared" si="19"/>
        <v>0</v>
      </c>
      <c r="AG15" s="61">
        <f t="shared" si="3"/>
        <v>0</v>
      </c>
      <c r="AH15" s="63">
        <f t="shared" ref="AH15:AL15" si="20">SUM(AH13:AH14)</f>
        <v>0</v>
      </c>
      <c r="AI15" s="64">
        <f t="shared" si="20"/>
        <v>0</v>
      </c>
      <c r="AJ15" s="64">
        <f t="shared" si="20"/>
        <v>0</v>
      </c>
      <c r="AK15" s="64">
        <f t="shared" si="20"/>
        <v>0</v>
      </c>
      <c r="AL15" s="64">
        <f t="shared" si="20"/>
        <v>0</v>
      </c>
      <c r="AM15" s="61">
        <f t="shared" si="4"/>
        <v>0</v>
      </c>
      <c r="AN15" s="63">
        <f t="shared" ref="AN15:AR15" si="21">SUM(AN13:AN14)</f>
        <v>0</v>
      </c>
      <c r="AO15" s="64">
        <f t="shared" si="21"/>
        <v>0</v>
      </c>
      <c r="AP15" s="64">
        <f t="shared" si="21"/>
        <v>0</v>
      </c>
      <c r="AQ15" s="64">
        <f t="shared" si="21"/>
        <v>0</v>
      </c>
      <c r="AR15" s="64">
        <f t="shared" si="21"/>
        <v>0</v>
      </c>
      <c r="AS15" s="61">
        <f t="shared" si="5"/>
        <v>0</v>
      </c>
      <c r="AT15" s="63">
        <f t="shared" ref="AT15:AX15" si="22">SUM(AT13:AT14)</f>
        <v>0</v>
      </c>
      <c r="AU15" s="64">
        <f t="shared" si="22"/>
        <v>0</v>
      </c>
      <c r="AV15" s="64">
        <f t="shared" si="22"/>
        <v>0</v>
      </c>
      <c r="AW15" s="64">
        <f t="shared" si="22"/>
        <v>0</v>
      </c>
      <c r="AX15" s="64">
        <f t="shared" si="22"/>
        <v>0</v>
      </c>
      <c r="AY15" s="61">
        <f t="shared" si="6"/>
        <v>0</v>
      </c>
      <c r="AZ15" s="63">
        <f t="shared" ref="AZ15:BD15" si="23">SUM(AZ13:AZ14)</f>
        <v>0</v>
      </c>
      <c r="BA15" s="64">
        <f t="shared" si="23"/>
        <v>0</v>
      </c>
      <c r="BB15" s="64">
        <f t="shared" si="23"/>
        <v>0</v>
      </c>
      <c r="BC15" s="64">
        <f t="shared" si="23"/>
        <v>0</v>
      </c>
      <c r="BD15" s="64">
        <f t="shared" si="23"/>
        <v>0</v>
      </c>
      <c r="BE15" s="61">
        <f t="shared" si="7"/>
        <v>0</v>
      </c>
      <c r="BF15" s="63">
        <f t="shared" ref="BF15:BJ15" si="24">SUM(BF13:BF14)</f>
        <v>0</v>
      </c>
      <c r="BG15" s="64">
        <f t="shared" si="24"/>
        <v>0</v>
      </c>
      <c r="BH15" s="64">
        <f t="shared" si="24"/>
        <v>0</v>
      </c>
      <c r="BI15" s="64">
        <f t="shared" si="24"/>
        <v>0</v>
      </c>
      <c r="BJ15" s="64">
        <f t="shared" si="24"/>
        <v>0</v>
      </c>
      <c r="BK15" s="61">
        <f t="shared" si="8"/>
        <v>0</v>
      </c>
      <c r="BL15" s="63">
        <f t="shared" ref="BL15:BP15" si="25">SUM(BL13:BL14)</f>
        <v>0</v>
      </c>
      <c r="BM15" s="64">
        <f t="shared" si="25"/>
        <v>0</v>
      </c>
      <c r="BN15" s="64">
        <f t="shared" si="25"/>
        <v>0</v>
      </c>
      <c r="BO15" s="64">
        <f t="shared" si="25"/>
        <v>0</v>
      </c>
      <c r="BP15" s="64">
        <f t="shared" si="25"/>
        <v>0</v>
      </c>
      <c r="BQ15" s="61">
        <f t="shared" si="9"/>
        <v>0</v>
      </c>
      <c r="BR15" s="63">
        <f t="shared" ref="BR15:BV15" si="26">SUM(BR13:BR14)</f>
        <v>0</v>
      </c>
      <c r="BS15" s="64">
        <f t="shared" si="26"/>
        <v>0</v>
      </c>
      <c r="BT15" s="64">
        <f t="shared" si="26"/>
        <v>0</v>
      </c>
      <c r="BU15" s="64">
        <f t="shared" si="26"/>
        <v>0</v>
      </c>
      <c r="BV15" s="64">
        <f t="shared" si="26"/>
        <v>0</v>
      </c>
      <c r="BW15" s="61">
        <f t="shared" si="10"/>
        <v>0</v>
      </c>
      <c r="BX15" s="63">
        <f t="shared" ref="BX15:CB15" si="27">SUM(BX13:BX14)</f>
        <v>0</v>
      </c>
      <c r="BY15" s="64">
        <f t="shared" si="27"/>
        <v>0</v>
      </c>
      <c r="BZ15" s="64">
        <f t="shared" si="27"/>
        <v>0</v>
      </c>
      <c r="CA15" s="64">
        <f t="shared" si="27"/>
        <v>0</v>
      </c>
      <c r="CB15" s="64">
        <f t="shared" si="27"/>
        <v>0</v>
      </c>
      <c r="CC15" s="61">
        <f t="shared" si="11"/>
        <v>0</v>
      </c>
      <c r="CD15" s="63">
        <f t="shared" ref="CD15:CH15" si="28">SUM(CD13:CD14)</f>
        <v>0</v>
      </c>
      <c r="CE15" s="64">
        <f t="shared" si="28"/>
        <v>0</v>
      </c>
      <c r="CF15" s="64">
        <f t="shared" si="28"/>
        <v>0</v>
      </c>
      <c r="CG15" s="64">
        <f t="shared" si="28"/>
        <v>0</v>
      </c>
      <c r="CH15" s="64">
        <f t="shared" si="28"/>
        <v>0</v>
      </c>
      <c r="CI15" s="61">
        <f t="shared" si="12"/>
        <v>0</v>
      </c>
      <c r="CJ15" s="63">
        <f t="shared" ref="CJ15:CN15" si="29">SUM(CJ13:CJ14)</f>
        <v>0</v>
      </c>
      <c r="CK15" s="64">
        <f t="shared" si="29"/>
        <v>0</v>
      </c>
      <c r="CL15" s="64">
        <f t="shared" si="29"/>
        <v>0</v>
      </c>
      <c r="CM15" s="64">
        <f t="shared" si="29"/>
        <v>0</v>
      </c>
      <c r="CN15" s="64">
        <f t="shared" si="29"/>
        <v>0</v>
      </c>
      <c r="CO15" s="61">
        <f t="shared" si="13"/>
        <v>0</v>
      </c>
      <c r="CP15" s="63">
        <f t="shared" ref="CP15:CT15" si="30">SUM(CP13:CP14)</f>
        <v>0</v>
      </c>
      <c r="CQ15" s="64">
        <f t="shared" si="30"/>
        <v>0</v>
      </c>
      <c r="CR15" s="64">
        <f t="shared" si="30"/>
        <v>0</v>
      </c>
      <c r="CS15" s="64">
        <f t="shared" si="30"/>
        <v>0</v>
      </c>
      <c r="CT15" s="64">
        <f t="shared" si="30"/>
        <v>0</v>
      </c>
      <c r="CU15" s="61">
        <f t="shared" si="14"/>
        <v>0</v>
      </c>
    </row>
    <row r="16" spans="2:99">
      <c r="B16" s="466"/>
      <c r="C16" s="66" t="s">
        <v>654</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c r="B17" s="467" t="s">
        <v>655</v>
      </c>
      <c r="C17" s="66" t="s">
        <v>706</v>
      </c>
      <c r="D17" s="215"/>
      <c r="E17" s="67"/>
      <c r="F17" s="67"/>
      <c r="G17" s="67"/>
      <c r="H17" s="67"/>
      <c r="I17" s="68"/>
      <c r="J17" s="67"/>
      <c r="K17" s="67"/>
      <c r="L17" s="67"/>
      <c r="M17" s="67"/>
      <c r="N17" s="67"/>
      <c r="O17" s="68"/>
      <c r="P17" s="67"/>
      <c r="Q17" s="67"/>
      <c r="R17" s="67"/>
      <c r="S17" s="67"/>
      <c r="T17" s="67"/>
      <c r="U17" s="68"/>
      <c r="V17" s="67"/>
      <c r="W17" s="67"/>
      <c r="X17" s="67"/>
      <c r="Y17" s="67"/>
      <c r="Z17" s="67"/>
      <c r="AA17" s="68"/>
      <c r="AB17" s="67"/>
      <c r="AC17" s="67"/>
      <c r="AD17" s="67"/>
      <c r="AE17" s="67"/>
      <c r="AF17" s="67"/>
      <c r="AG17" s="68"/>
      <c r="AH17" s="67"/>
      <c r="AI17" s="67"/>
      <c r="AJ17" s="67"/>
      <c r="AK17" s="67"/>
      <c r="AL17" s="67"/>
      <c r="AM17" s="68"/>
      <c r="AN17" s="67"/>
      <c r="AO17" s="67"/>
      <c r="AP17" s="67"/>
      <c r="AQ17" s="67"/>
      <c r="AR17" s="67"/>
      <c r="AS17" s="68"/>
      <c r="AT17" s="67"/>
      <c r="AU17" s="67"/>
      <c r="AV17" s="67"/>
      <c r="AW17" s="67"/>
      <c r="AX17" s="67"/>
      <c r="AY17" s="68"/>
      <c r="AZ17" s="67"/>
      <c r="BA17" s="67"/>
      <c r="BB17" s="67"/>
      <c r="BC17" s="67"/>
      <c r="BD17" s="67"/>
      <c r="BE17" s="68"/>
      <c r="BF17" s="67"/>
      <c r="BG17" s="67"/>
      <c r="BH17" s="67"/>
      <c r="BI17" s="67"/>
      <c r="BJ17" s="67"/>
      <c r="BK17" s="68"/>
      <c r="BL17" s="67"/>
      <c r="BM17" s="67"/>
      <c r="BN17" s="67"/>
      <c r="BO17" s="67"/>
      <c r="BP17" s="67"/>
      <c r="BQ17" s="68"/>
      <c r="BR17" s="67"/>
      <c r="BS17" s="67"/>
      <c r="BT17" s="67"/>
      <c r="BU17" s="67"/>
      <c r="BV17" s="67"/>
      <c r="BW17" s="68"/>
      <c r="BX17" s="67"/>
      <c r="BY17" s="67"/>
      <c r="BZ17" s="67"/>
      <c r="CA17" s="67"/>
      <c r="CB17" s="67"/>
      <c r="CC17" s="68"/>
      <c r="CD17" s="67"/>
      <c r="CE17" s="67"/>
      <c r="CF17" s="67"/>
      <c r="CG17" s="67"/>
      <c r="CH17" s="67"/>
      <c r="CI17" s="68"/>
      <c r="CJ17" s="67"/>
      <c r="CK17" s="67"/>
      <c r="CL17" s="67"/>
      <c r="CM17" s="67"/>
      <c r="CN17" s="67"/>
      <c r="CO17" s="68"/>
      <c r="CP17" s="67"/>
      <c r="CQ17" s="67"/>
      <c r="CR17" s="67"/>
      <c r="CS17" s="67"/>
      <c r="CT17" s="67"/>
      <c r="CU17" s="68"/>
    </row>
    <row r="18" spans="2:99" ht="15">
      <c r="B18" s="467" t="s">
        <v>707</v>
      </c>
      <c r="C18" s="219" t="s">
        <v>708</v>
      </c>
      <c r="D18" s="215"/>
      <c r="E18" s="464"/>
      <c r="F18" s="464"/>
      <c r="G18" s="464"/>
      <c r="H18" s="464"/>
      <c r="I18" s="61">
        <f t="shared" ref="I18:I23" si="31">SUM(D18:H18)</f>
        <v>0</v>
      </c>
      <c r="J18" s="215"/>
      <c r="K18" s="464"/>
      <c r="L18" s="464"/>
      <c r="M18" s="464"/>
      <c r="N18" s="464"/>
      <c r="O18" s="61">
        <f t="shared" ref="O18:O24" si="32">SUM(J18:N18)</f>
        <v>0</v>
      </c>
      <c r="P18" s="215"/>
      <c r="Q18" s="464"/>
      <c r="R18" s="464"/>
      <c r="S18" s="464"/>
      <c r="T18" s="464"/>
      <c r="U18" s="61">
        <f t="shared" ref="U18:U24" si="33">SUM(P18:T18)</f>
        <v>0</v>
      </c>
      <c r="V18" s="215"/>
      <c r="W18" s="464"/>
      <c r="X18" s="464"/>
      <c r="Y18" s="464"/>
      <c r="Z18" s="464"/>
      <c r="AA18" s="61">
        <f t="shared" ref="AA18:AA24" si="34">SUM(V18:Z18)</f>
        <v>0</v>
      </c>
      <c r="AB18" s="215"/>
      <c r="AC18" s="464"/>
      <c r="AD18" s="464"/>
      <c r="AE18" s="464"/>
      <c r="AF18" s="464"/>
      <c r="AG18" s="61">
        <f t="shared" ref="AG18:AG24" si="35">SUM(AB18:AF18)</f>
        <v>0</v>
      </c>
      <c r="AH18" s="215"/>
      <c r="AI18" s="464"/>
      <c r="AJ18" s="464"/>
      <c r="AK18" s="464"/>
      <c r="AL18" s="464"/>
      <c r="AM18" s="61">
        <f t="shared" ref="AM18:AM24" si="36">SUM(AH18:AL18)</f>
        <v>0</v>
      </c>
      <c r="AN18" s="215"/>
      <c r="AO18" s="464"/>
      <c r="AP18" s="464"/>
      <c r="AQ18" s="464"/>
      <c r="AR18" s="464"/>
      <c r="AS18" s="61">
        <f t="shared" ref="AS18:AS24" si="37">SUM(AN18:AR18)</f>
        <v>0</v>
      </c>
      <c r="AT18" s="215"/>
      <c r="AU18" s="464"/>
      <c r="AV18" s="464"/>
      <c r="AW18" s="464"/>
      <c r="AX18" s="464"/>
      <c r="AY18" s="61">
        <f t="shared" ref="AY18:AY24" si="38">SUM(AT18:AX18)</f>
        <v>0</v>
      </c>
      <c r="AZ18" s="215"/>
      <c r="BA18" s="464"/>
      <c r="BB18" s="464"/>
      <c r="BC18" s="464"/>
      <c r="BD18" s="464"/>
      <c r="BE18" s="61">
        <f t="shared" ref="BE18:BE24" si="39">SUM(AZ18:BD18)</f>
        <v>0</v>
      </c>
      <c r="BF18" s="215"/>
      <c r="BG18" s="464"/>
      <c r="BH18" s="464"/>
      <c r="BI18" s="464"/>
      <c r="BJ18" s="464"/>
      <c r="BK18" s="61">
        <f t="shared" ref="BK18:BK24" si="40">SUM(BF18:BJ18)</f>
        <v>0</v>
      </c>
      <c r="BL18" s="215"/>
      <c r="BM18" s="464"/>
      <c r="BN18" s="464"/>
      <c r="BO18" s="464"/>
      <c r="BP18" s="464"/>
      <c r="BQ18" s="61">
        <f t="shared" ref="BQ18:BQ24" si="41">SUM(BL18:BP18)</f>
        <v>0</v>
      </c>
      <c r="BR18" s="215"/>
      <c r="BS18" s="464"/>
      <c r="BT18" s="464"/>
      <c r="BU18" s="464"/>
      <c r="BV18" s="464"/>
      <c r="BW18" s="61">
        <f t="shared" ref="BW18:BW24" si="42">SUM(BR18:BV18)</f>
        <v>0</v>
      </c>
      <c r="BX18" s="215"/>
      <c r="BY18" s="464"/>
      <c r="BZ18" s="464"/>
      <c r="CA18" s="464"/>
      <c r="CB18" s="464"/>
      <c r="CC18" s="61">
        <f t="shared" ref="CC18:CC24" si="43">SUM(BX18:CB18)</f>
        <v>0</v>
      </c>
      <c r="CD18" s="215"/>
      <c r="CE18" s="464"/>
      <c r="CF18" s="464"/>
      <c r="CG18" s="464"/>
      <c r="CH18" s="464"/>
      <c r="CI18" s="61">
        <f t="shared" ref="CI18:CI24" si="44">SUM(CD18:CH18)</f>
        <v>0</v>
      </c>
      <c r="CJ18" s="215"/>
      <c r="CK18" s="464"/>
      <c r="CL18" s="464"/>
      <c r="CM18" s="464"/>
      <c r="CN18" s="464"/>
      <c r="CO18" s="61">
        <f t="shared" ref="CO18:CO24" si="45">SUM(CJ18:CN18)</f>
        <v>0</v>
      </c>
      <c r="CP18" s="215"/>
      <c r="CQ18" s="464"/>
      <c r="CR18" s="464"/>
      <c r="CS18" s="464"/>
      <c r="CT18" s="464"/>
      <c r="CU18" s="61">
        <f t="shared" ref="CU18:CU24" si="46">SUM(CP18:CT18)</f>
        <v>0</v>
      </c>
    </row>
    <row r="19" spans="2:99" ht="15">
      <c r="B19" s="467" t="s">
        <v>709</v>
      </c>
      <c r="C19" s="219" t="s">
        <v>710</v>
      </c>
      <c r="D19" s="215"/>
      <c r="E19" s="464"/>
      <c r="F19" s="464"/>
      <c r="G19" s="464"/>
      <c r="H19" s="464"/>
      <c r="I19" s="61">
        <f t="shared" si="31"/>
        <v>0</v>
      </c>
      <c r="J19" s="215"/>
      <c r="K19" s="464"/>
      <c r="L19" s="464"/>
      <c r="M19" s="464"/>
      <c r="N19" s="464"/>
      <c r="O19" s="61">
        <f t="shared" si="32"/>
        <v>0</v>
      </c>
      <c r="P19" s="215"/>
      <c r="Q19" s="464"/>
      <c r="R19" s="464"/>
      <c r="S19" s="464"/>
      <c r="T19" s="464"/>
      <c r="U19" s="61">
        <f t="shared" si="33"/>
        <v>0</v>
      </c>
      <c r="V19" s="215"/>
      <c r="W19" s="464"/>
      <c r="X19" s="464"/>
      <c r="Y19" s="464"/>
      <c r="Z19" s="464"/>
      <c r="AA19" s="61">
        <f t="shared" si="34"/>
        <v>0</v>
      </c>
      <c r="AB19" s="215"/>
      <c r="AC19" s="464"/>
      <c r="AD19" s="464"/>
      <c r="AE19" s="464"/>
      <c r="AF19" s="464"/>
      <c r="AG19" s="61">
        <f t="shared" si="35"/>
        <v>0</v>
      </c>
      <c r="AH19" s="215"/>
      <c r="AI19" s="464"/>
      <c r="AJ19" s="464"/>
      <c r="AK19" s="464"/>
      <c r="AL19" s="464"/>
      <c r="AM19" s="61">
        <f t="shared" si="36"/>
        <v>0</v>
      </c>
      <c r="AN19" s="215"/>
      <c r="AO19" s="464"/>
      <c r="AP19" s="464"/>
      <c r="AQ19" s="464"/>
      <c r="AR19" s="464"/>
      <c r="AS19" s="61">
        <f t="shared" si="37"/>
        <v>0</v>
      </c>
      <c r="AT19" s="215"/>
      <c r="AU19" s="464"/>
      <c r="AV19" s="464"/>
      <c r="AW19" s="464"/>
      <c r="AX19" s="464"/>
      <c r="AY19" s="61">
        <f t="shared" si="38"/>
        <v>0</v>
      </c>
      <c r="AZ19" s="215"/>
      <c r="BA19" s="464"/>
      <c r="BB19" s="464"/>
      <c r="BC19" s="464"/>
      <c r="BD19" s="464"/>
      <c r="BE19" s="61">
        <f t="shared" si="39"/>
        <v>0</v>
      </c>
      <c r="BF19" s="215"/>
      <c r="BG19" s="464"/>
      <c r="BH19" s="464"/>
      <c r="BI19" s="464"/>
      <c r="BJ19" s="464"/>
      <c r="BK19" s="61">
        <f t="shared" si="40"/>
        <v>0</v>
      </c>
      <c r="BL19" s="215"/>
      <c r="BM19" s="464"/>
      <c r="BN19" s="464"/>
      <c r="BO19" s="464"/>
      <c r="BP19" s="464"/>
      <c r="BQ19" s="61">
        <f t="shared" si="41"/>
        <v>0</v>
      </c>
      <c r="BR19" s="215"/>
      <c r="BS19" s="464"/>
      <c r="BT19" s="464"/>
      <c r="BU19" s="464"/>
      <c r="BV19" s="464"/>
      <c r="BW19" s="61">
        <f t="shared" si="42"/>
        <v>0</v>
      </c>
      <c r="BX19" s="215"/>
      <c r="BY19" s="464"/>
      <c r="BZ19" s="464"/>
      <c r="CA19" s="464"/>
      <c r="CB19" s="464"/>
      <c r="CC19" s="61">
        <f t="shared" si="43"/>
        <v>0</v>
      </c>
      <c r="CD19" s="215"/>
      <c r="CE19" s="464"/>
      <c r="CF19" s="464"/>
      <c r="CG19" s="464"/>
      <c r="CH19" s="464"/>
      <c r="CI19" s="61">
        <f t="shared" si="44"/>
        <v>0</v>
      </c>
      <c r="CJ19" s="215"/>
      <c r="CK19" s="464"/>
      <c r="CL19" s="464"/>
      <c r="CM19" s="464"/>
      <c r="CN19" s="464"/>
      <c r="CO19" s="61">
        <f t="shared" si="45"/>
        <v>0</v>
      </c>
      <c r="CP19" s="215"/>
      <c r="CQ19" s="464"/>
      <c r="CR19" s="464"/>
      <c r="CS19" s="464"/>
      <c r="CT19" s="464"/>
      <c r="CU19" s="61">
        <f t="shared" si="46"/>
        <v>0</v>
      </c>
    </row>
    <row r="20" spans="2:99" ht="15">
      <c r="B20" s="467" t="s">
        <v>711</v>
      </c>
      <c r="C20" s="219" t="s">
        <v>712</v>
      </c>
      <c r="D20" s="215"/>
      <c r="E20" s="464"/>
      <c r="F20" s="464"/>
      <c r="G20" s="464"/>
      <c r="H20" s="464"/>
      <c r="I20" s="61">
        <f t="shared" si="31"/>
        <v>0</v>
      </c>
      <c r="J20" s="215"/>
      <c r="K20" s="464"/>
      <c r="L20" s="464"/>
      <c r="M20" s="464"/>
      <c r="N20" s="464"/>
      <c r="O20" s="61">
        <f t="shared" si="32"/>
        <v>0</v>
      </c>
      <c r="P20" s="215"/>
      <c r="Q20" s="464"/>
      <c r="R20" s="464"/>
      <c r="S20" s="464"/>
      <c r="T20" s="464"/>
      <c r="U20" s="61">
        <f t="shared" si="33"/>
        <v>0</v>
      </c>
      <c r="V20" s="215"/>
      <c r="W20" s="464"/>
      <c r="X20" s="464"/>
      <c r="Y20" s="464"/>
      <c r="Z20" s="464"/>
      <c r="AA20" s="61">
        <f t="shared" si="34"/>
        <v>0</v>
      </c>
      <c r="AB20" s="215"/>
      <c r="AC20" s="464"/>
      <c r="AD20" s="464"/>
      <c r="AE20" s="464"/>
      <c r="AF20" s="464"/>
      <c r="AG20" s="61">
        <f t="shared" si="35"/>
        <v>0</v>
      </c>
      <c r="AH20" s="215"/>
      <c r="AI20" s="464"/>
      <c r="AJ20" s="464"/>
      <c r="AK20" s="464"/>
      <c r="AL20" s="464"/>
      <c r="AM20" s="61">
        <f t="shared" si="36"/>
        <v>0</v>
      </c>
      <c r="AN20" s="215"/>
      <c r="AO20" s="464"/>
      <c r="AP20" s="464"/>
      <c r="AQ20" s="464"/>
      <c r="AR20" s="464"/>
      <c r="AS20" s="61">
        <f t="shared" si="37"/>
        <v>0</v>
      </c>
      <c r="AT20" s="215"/>
      <c r="AU20" s="464"/>
      <c r="AV20" s="464"/>
      <c r="AW20" s="464"/>
      <c r="AX20" s="464"/>
      <c r="AY20" s="61">
        <f t="shared" si="38"/>
        <v>0</v>
      </c>
      <c r="AZ20" s="215"/>
      <c r="BA20" s="464"/>
      <c r="BB20" s="464"/>
      <c r="BC20" s="464"/>
      <c r="BD20" s="464"/>
      <c r="BE20" s="61">
        <f t="shared" si="39"/>
        <v>0</v>
      </c>
      <c r="BF20" s="215"/>
      <c r="BG20" s="464"/>
      <c r="BH20" s="464"/>
      <c r="BI20" s="464"/>
      <c r="BJ20" s="464"/>
      <c r="BK20" s="61">
        <f t="shared" si="40"/>
        <v>0</v>
      </c>
      <c r="BL20" s="215"/>
      <c r="BM20" s="464"/>
      <c r="BN20" s="464"/>
      <c r="BO20" s="464"/>
      <c r="BP20" s="464"/>
      <c r="BQ20" s="61">
        <f t="shared" si="41"/>
        <v>0</v>
      </c>
      <c r="BR20" s="215"/>
      <c r="BS20" s="464"/>
      <c r="BT20" s="464"/>
      <c r="BU20" s="464"/>
      <c r="BV20" s="464"/>
      <c r="BW20" s="61">
        <f t="shared" si="42"/>
        <v>0</v>
      </c>
      <c r="BX20" s="215"/>
      <c r="BY20" s="464"/>
      <c r="BZ20" s="464"/>
      <c r="CA20" s="464"/>
      <c r="CB20" s="464"/>
      <c r="CC20" s="61">
        <f t="shared" si="43"/>
        <v>0</v>
      </c>
      <c r="CD20" s="215"/>
      <c r="CE20" s="464"/>
      <c r="CF20" s="464"/>
      <c r="CG20" s="464"/>
      <c r="CH20" s="464"/>
      <c r="CI20" s="61">
        <f t="shared" si="44"/>
        <v>0</v>
      </c>
      <c r="CJ20" s="215"/>
      <c r="CK20" s="464"/>
      <c r="CL20" s="464"/>
      <c r="CM20" s="464"/>
      <c r="CN20" s="464"/>
      <c r="CO20" s="61">
        <f t="shared" si="45"/>
        <v>0</v>
      </c>
      <c r="CP20" s="215"/>
      <c r="CQ20" s="464"/>
      <c r="CR20" s="464"/>
      <c r="CS20" s="464"/>
      <c r="CT20" s="464"/>
      <c r="CU20" s="61">
        <f t="shared" si="46"/>
        <v>0</v>
      </c>
    </row>
    <row r="21" spans="2:99" ht="29.25">
      <c r="B21" s="467" t="s">
        <v>713</v>
      </c>
      <c r="C21" s="219" t="s">
        <v>714</v>
      </c>
      <c r="D21" s="215"/>
      <c r="E21" s="464"/>
      <c r="F21" s="464"/>
      <c r="G21" s="464"/>
      <c r="H21" s="464"/>
      <c r="I21" s="61">
        <f t="shared" si="31"/>
        <v>0</v>
      </c>
      <c r="J21" s="215"/>
      <c r="K21" s="464"/>
      <c r="L21" s="464"/>
      <c r="M21" s="464"/>
      <c r="N21" s="464"/>
      <c r="O21" s="61">
        <f t="shared" si="32"/>
        <v>0</v>
      </c>
      <c r="P21" s="215"/>
      <c r="Q21" s="464"/>
      <c r="R21" s="464"/>
      <c r="S21" s="464"/>
      <c r="T21" s="464"/>
      <c r="U21" s="61">
        <f t="shared" si="33"/>
        <v>0</v>
      </c>
      <c r="V21" s="215"/>
      <c r="W21" s="464"/>
      <c r="X21" s="464"/>
      <c r="Y21" s="464"/>
      <c r="Z21" s="464"/>
      <c r="AA21" s="61">
        <f t="shared" si="34"/>
        <v>0</v>
      </c>
      <c r="AB21" s="215"/>
      <c r="AC21" s="464"/>
      <c r="AD21" s="464"/>
      <c r="AE21" s="464"/>
      <c r="AF21" s="464"/>
      <c r="AG21" s="61">
        <f t="shared" si="35"/>
        <v>0</v>
      </c>
      <c r="AH21" s="215"/>
      <c r="AI21" s="464"/>
      <c r="AJ21" s="464"/>
      <c r="AK21" s="464"/>
      <c r="AL21" s="464"/>
      <c r="AM21" s="61">
        <f t="shared" si="36"/>
        <v>0</v>
      </c>
      <c r="AN21" s="215"/>
      <c r="AO21" s="464"/>
      <c r="AP21" s="464"/>
      <c r="AQ21" s="464"/>
      <c r="AR21" s="464"/>
      <c r="AS21" s="61">
        <f t="shared" si="37"/>
        <v>0</v>
      </c>
      <c r="AT21" s="215"/>
      <c r="AU21" s="464"/>
      <c r="AV21" s="464"/>
      <c r="AW21" s="464"/>
      <c r="AX21" s="464"/>
      <c r="AY21" s="61">
        <f t="shared" si="38"/>
        <v>0</v>
      </c>
      <c r="AZ21" s="215"/>
      <c r="BA21" s="464"/>
      <c r="BB21" s="464"/>
      <c r="BC21" s="464"/>
      <c r="BD21" s="464"/>
      <c r="BE21" s="61">
        <f t="shared" si="39"/>
        <v>0</v>
      </c>
      <c r="BF21" s="215"/>
      <c r="BG21" s="464"/>
      <c r="BH21" s="464"/>
      <c r="BI21" s="464"/>
      <c r="BJ21" s="464"/>
      <c r="BK21" s="61">
        <f t="shared" si="40"/>
        <v>0</v>
      </c>
      <c r="BL21" s="215"/>
      <c r="BM21" s="464"/>
      <c r="BN21" s="464"/>
      <c r="BO21" s="464"/>
      <c r="BP21" s="464"/>
      <c r="BQ21" s="61">
        <f t="shared" si="41"/>
        <v>0</v>
      </c>
      <c r="BR21" s="215"/>
      <c r="BS21" s="464"/>
      <c r="BT21" s="464"/>
      <c r="BU21" s="464"/>
      <c r="BV21" s="464"/>
      <c r="BW21" s="61">
        <f t="shared" si="42"/>
        <v>0</v>
      </c>
      <c r="BX21" s="215"/>
      <c r="BY21" s="464"/>
      <c r="BZ21" s="464"/>
      <c r="CA21" s="464"/>
      <c r="CB21" s="464"/>
      <c r="CC21" s="61">
        <f t="shared" si="43"/>
        <v>0</v>
      </c>
      <c r="CD21" s="215"/>
      <c r="CE21" s="464"/>
      <c r="CF21" s="464"/>
      <c r="CG21" s="464"/>
      <c r="CH21" s="464"/>
      <c r="CI21" s="61">
        <f t="shared" si="44"/>
        <v>0</v>
      </c>
      <c r="CJ21" s="215"/>
      <c r="CK21" s="464"/>
      <c r="CL21" s="464"/>
      <c r="CM21" s="464"/>
      <c r="CN21" s="464"/>
      <c r="CO21" s="61">
        <f t="shared" si="45"/>
        <v>0</v>
      </c>
      <c r="CP21" s="215"/>
      <c r="CQ21" s="464"/>
      <c r="CR21" s="464"/>
      <c r="CS21" s="464"/>
      <c r="CT21" s="464"/>
      <c r="CU21" s="61">
        <f t="shared" si="46"/>
        <v>0</v>
      </c>
    </row>
    <row r="22" spans="2:99" ht="29.25">
      <c r="B22" s="467" t="s">
        <v>715</v>
      </c>
      <c r="C22" s="219" t="s">
        <v>716</v>
      </c>
      <c r="D22" s="215"/>
      <c r="E22" s="464"/>
      <c r="F22" s="464"/>
      <c r="G22" s="464"/>
      <c r="H22" s="464"/>
      <c r="I22" s="61">
        <f t="shared" si="31"/>
        <v>0</v>
      </c>
      <c r="J22" s="215"/>
      <c r="K22" s="464"/>
      <c r="L22" s="464"/>
      <c r="M22" s="464"/>
      <c r="N22" s="464"/>
      <c r="O22" s="61">
        <f t="shared" si="32"/>
        <v>0</v>
      </c>
      <c r="P22" s="215"/>
      <c r="Q22" s="464"/>
      <c r="R22" s="464"/>
      <c r="S22" s="464"/>
      <c r="T22" s="464"/>
      <c r="U22" s="61">
        <f t="shared" si="33"/>
        <v>0</v>
      </c>
      <c r="V22" s="215"/>
      <c r="W22" s="464"/>
      <c r="X22" s="464"/>
      <c r="Y22" s="464"/>
      <c r="Z22" s="464"/>
      <c r="AA22" s="61">
        <f t="shared" si="34"/>
        <v>0</v>
      </c>
      <c r="AB22" s="215"/>
      <c r="AC22" s="464"/>
      <c r="AD22" s="464"/>
      <c r="AE22" s="464"/>
      <c r="AF22" s="464"/>
      <c r="AG22" s="61">
        <f t="shared" si="35"/>
        <v>0</v>
      </c>
      <c r="AH22" s="215"/>
      <c r="AI22" s="464"/>
      <c r="AJ22" s="464"/>
      <c r="AK22" s="464"/>
      <c r="AL22" s="464"/>
      <c r="AM22" s="61">
        <f t="shared" si="36"/>
        <v>0</v>
      </c>
      <c r="AN22" s="215"/>
      <c r="AO22" s="464"/>
      <c r="AP22" s="464"/>
      <c r="AQ22" s="464"/>
      <c r="AR22" s="464"/>
      <c r="AS22" s="61">
        <f t="shared" si="37"/>
        <v>0</v>
      </c>
      <c r="AT22" s="215"/>
      <c r="AU22" s="464"/>
      <c r="AV22" s="464"/>
      <c r="AW22" s="464"/>
      <c r="AX22" s="464"/>
      <c r="AY22" s="61">
        <f t="shared" si="38"/>
        <v>0</v>
      </c>
      <c r="AZ22" s="215"/>
      <c r="BA22" s="464"/>
      <c r="BB22" s="464"/>
      <c r="BC22" s="464"/>
      <c r="BD22" s="464"/>
      <c r="BE22" s="61">
        <f t="shared" si="39"/>
        <v>0</v>
      </c>
      <c r="BF22" s="215"/>
      <c r="BG22" s="464"/>
      <c r="BH22" s="464"/>
      <c r="BI22" s="464"/>
      <c r="BJ22" s="464"/>
      <c r="BK22" s="61">
        <f t="shared" si="40"/>
        <v>0</v>
      </c>
      <c r="BL22" s="215"/>
      <c r="BM22" s="464"/>
      <c r="BN22" s="464"/>
      <c r="BO22" s="464"/>
      <c r="BP22" s="464"/>
      <c r="BQ22" s="61">
        <f t="shared" si="41"/>
        <v>0</v>
      </c>
      <c r="BR22" s="215"/>
      <c r="BS22" s="464"/>
      <c r="BT22" s="464"/>
      <c r="BU22" s="464"/>
      <c r="BV22" s="464"/>
      <c r="BW22" s="61">
        <f t="shared" si="42"/>
        <v>0</v>
      </c>
      <c r="BX22" s="215"/>
      <c r="BY22" s="464"/>
      <c r="BZ22" s="464"/>
      <c r="CA22" s="464"/>
      <c r="CB22" s="464"/>
      <c r="CC22" s="61">
        <f t="shared" si="43"/>
        <v>0</v>
      </c>
      <c r="CD22" s="215"/>
      <c r="CE22" s="464"/>
      <c r="CF22" s="464"/>
      <c r="CG22" s="464"/>
      <c r="CH22" s="464"/>
      <c r="CI22" s="61">
        <f t="shared" si="44"/>
        <v>0</v>
      </c>
      <c r="CJ22" s="215"/>
      <c r="CK22" s="464"/>
      <c r="CL22" s="464"/>
      <c r="CM22" s="464"/>
      <c r="CN22" s="464"/>
      <c r="CO22" s="61">
        <f t="shared" si="45"/>
        <v>0</v>
      </c>
      <c r="CP22" s="215"/>
      <c r="CQ22" s="464"/>
      <c r="CR22" s="464"/>
      <c r="CS22" s="464"/>
      <c r="CT22" s="464"/>
      <c r="CU22" s="61">
        <f t="shared" si="46"/>
        <v>0</v>
      </c>
    </row>
    <row r="23" spans="2:99" ht="15">
      <c r="B23" s="467" t="s">
        <v>717</v>
      </c>
      <c r="C23" s="219" t="s">
        <v>718</v>
      </c>
      <c r="D23" s="215"/>
      <c r="E23" s="464"/>
      <c r="F23" s="464"/>
      <c r="G23" s="464"/>
      <c r="H23" s="464"/>
      <c r="I23" s="61">
        <f t="shared" si="31"/>
        <v>0</v>
      </c>
      <c r="J23" s="215"/>
      <c r="K23" s="464"/>
      <c r="L23" s="464"/>
      <c r="M23" s="464"/>
      <c r="N23" s="464"/>
      <c r="O23" s="61">
        <f t="shared" si="32"/>
        <v>0</v>
      </c>
      <c r="P23" s="215"/>
      <c r="Q23" s="464"/>
      <c r="R23" s="464"/>
      <c r="S23" s="464"/>
      <c r="T23" s="464"/>
      <c r="U23" s="61">
        <f t="shared" si="33"/>
        <v>0</v>
      </c>
      <c r="V23" s="215"/>
      <c r="W23" s="464"/>
      <c r="X23" s="464"/>
      <c r="Y23" s="464"/>
      <c r="Z23" s="464"/>
      <c r="AA23" s="61">
        <f t="shared" si="34"/>
        <v>0</v>
      </c>
      <c r="AB23" s="215"/>
      <c r="AC23" s="464"/>
      <c r="AD23" s="464"/>
      <c r="AE23" s="464"/>
      <c r="AF23" s="464"/>
      <c r="AG23" s="61">
        <f t="shared" si="35"/>
        <v>0</v>
      </c>
      <c r="AH23" s="215"/>
      <c r="AI23" s="464"/>
      <c r="AJ23" s="464"/>
      <c r="AK23" s="464"/>
      <c r="AL23" s="464"/>
      <c r="AM23" s="61">
        <f t="shared" si="36"/>
        <v>0</v>
      </c>
      <c r="AN23" s="215"/>
      <c r="AO23" s="464"/>
      <c r="AP23" s="464"/>
      <c r="AQ23" s="464"/>
      <c r="AR23" s="464"/>
      <c r="AS23" s="61">
        <f t="shared" si="37"/>
        <v>0</v>
      </c>
      <c r="AT23" s="215"/>
      <c r="AU23" s="464"/>
      <c r="AV23" s="464"/>
      <c r="AW23" s="464"/>
      <c r="AX23" s="464"/>
      <c r="AY23" s="61">
        <f t="shared" si="38"/>
        <v>0</v>
      </c>
      <c r="AZ23" s="215"/>
      <c r="BA23" s="464"/>
      <c r="BB23" s="464"/>
      <c r="BC23" s="464"/>
      <c r="BD23" s="464"/>
      <c r="BE23" s="61">
        <f t="shared" si="39"/>
        <v>0</v>
      </c>
      <c r="BF23" s="215"/>
      <c r="BG23" s="464"/>
      <c r="BH23" s="464"/>
      <c r="BI23" s="464"/>
      <c r="BJ23" s="464"/>
      <c r="BK23" s="61">
        <f t="shared" si="40"/>
        <v>0</v>
      </c>
      <c r="BL23" s="215"/>
      <c r="BM23" s="464"/>
      <c r="BN23" s="464"/>
      <c r="BO23" s="464"/>
      <c r="BP23" s="464"/>
      <c r="BQ23" s="61">
        <f t="shared" si="41"/>
        <v>0</v>
      </c>
      <c r="BR23" s="215"/>
      <c r="BS23" s="464"/>
      <c r="BT23" s="464"/>
      <c r="BU23" s="464"/>
      <c r="BV23" s="464"/>
      <c r="BW23" s="61">
        <f t="shared" si="42"/>
        <v>0</v>
      </c>
      <c r="BX23" s="215"/>
      <c r="BY23" s="464"/>
      <c r="BZ23" s="464"/>
      <c r="CA23" s="464"/>
      <c r="CB23" s="464"/>
      <c r="CC23" s="61">
        <f t="shared" si="43"/>
        <v>0</v>
      </c>
      <c r="CD23" s="215"/>
      <c r="CE23" s="464"/>
      <c r="CF23" s="464"/>
      <c r="CG23" s="464"/>
      <c r="CH23" s="464"/>
      <c r="CI23" s="61">
        <f t="shared" si="44"/>
        <v>0</v>
      </c>
      <c r="CJ23" s="215"/>
      <c r="CK23" s="464"/>
      <c r="CL23" s="464"/>
      <c r="CM23" s="464"/>
      <c r="CN23" s="464"/>
      <c r="CO23" s="61">
        <f t="shared" si="45"/>
        <v>0</v>
      </c>
      <c r="CP23" s="215"/>
      <c r="CQ23" s="464"/>
      <c r="CR23" s="464"/>
      <c r="CS23" s="464"/>
      <c r="CT23" s="464"/>
      <c r="CU23" s="61">
        <f t="shared" si="46"/>
        <v>0</v>
      </c>
    </row>
    <row r="24" spans="2:99" ht="15">
      <c r="B24" s="467"/>
      <c r="C24" s="70" t="s">
        <v>719</v>
      </c>
      <c r="D24" s="71">
        <f>SUM(D18:D23)</f>
        <v>0</v>
      </c>
      <c r="E24" s="71">
        <f>SUM(E18:E23)</f>
        <v>0</v>
      </c>
      <c r="F24" s="71">
        <f>SUM(F18:F23)</f>
        <v>0</v>
      </c>
      <c r="G24" s="71">
        <f>SUM(G18:G23)</f>
        <v>0</v>
      </c>
      <c r="H24" s="71">
        <f>SUM(H18:H23)</f>
        <v>0</v>
      </c>
      <c r="I24" s="61">
        <f t="shared" ref="I24" si="47">SUM(D24:H24)</f>
        <v>0</v>
      </c>
      <c r="J24" s="71">
        <f t="shared" ref="J24:N24" si="48">SUM(J18:J23)</f>
        <v>0</v>
      </c>
      <c r="K24" s="71">
        <f t="shared" si="48"/>
        <v>0</v>
      </c>
      <c r="L24" s="71">
        <f t="shared" si="48"/>
        <v>0</v>
      </c>
      <c r="M24" s="71">
        <f t="shared" si="48"/>
        <v>0</v>
      </c>
      <c r="N24" s="71">
        <f t="shared" si="48"/>
        <v>0</v>
      </c>
      <c r="O24" s="61">
        <f t="shared" si="32"/>
        <v>0</v>
      </c>
      <c r="P24" s="71">
        <f t="shared" ref="P24:T24" si="49">SUM(P18:P23)</f>
        <v>0</v>
      </c>
      <c r="Q24" s="71">
        <f t="shared" si="49"/>
        <v>0</v>
      </c>
      <c r="R24" s="71">
        <f t="shared" si="49"/>
        <v>0</v>
      </c>
      <c r="S24" s="71">
        <f t="shared" si="49"/>
        <v>0</v>
      </c>
      <c r="T24" s="71">
        <f t="shared" si="49"/>
        <v>0</v>
      </c>
      <c r="U24" s="61">
        <f t="shared" si="33"/>
        <v>0</v>
      </c>
      <c r="V24" s="71">
        <f t="shared" ref="V24:Z24" si="50">SUM(V18:V23)</f>
        <v>0</v>
      </c>
      <c r="W24" s="71">
        <f t="shared" si="50"/>
        <v>0</v>
      </c>
      <c r="X24" s="71">
        <f t="shared" si="50"/>
        <v>0</v>
      </c>
      <c r="Y24" s="71">
        <f t="shared" si="50"/>
        <v>0</v>
      </c>
      <c r="Z24" s="71">
        <f t="shared" si="50"/>
        <v>0</v>
      </c>
      <c r="AA24" s="61">
        <f t="shared" si="34"/>
        <v>0</v>
      </c>
      <c r="AB24" s="71">
        <f t="shared" ref="AB24:AF24" si="51">SUM(AB18:AB23)</f>
        <v>0</v>
      </c>
      <c r="AC24" s="71">
        <f t="shared" si="51"/>
        <v>0</v>
      </c>
      <c r="AD24" s="71">
        <f t="shared" si="51"/>
        <v>0</v>
      </c>
      <c r="AE24" s="71">
        <f t="shared" si="51"/>
        <v>0</v>
      </c>
      <c r="AF24" s="71">
        <f t="shared" si="51"/>
        <v>0</v>
      </c>
      <c r="AG24" s="61">
        <f t="shared" si="35"/>
        <v>0</v>
      </c>
      <c r="AH24" s="71">
        <f t="shared" ref="AH24:AL24" si="52">SUM(AH18:AH23)</f>
        <v>0</v>
      </c>
      <c r="AI24" s="71">
        <f t="shared" si="52"/>
        <v>0</v>
      </c>
      <c r="AJ24" s="71">
        <f t="shared" si="52"/>
        <v>0</v>
      </c>
      <c r="AK24" s="71">
        <f t="shared" si="52"/>
        <v>0</v>
      </c>
      <c r="AL24" s="71">
        <f t="shared" si="52"/>
        <v>0</v>
      </c>
      <c r="AM24" s="61">
        <f t="shared" si="36"/>
        <v>0</v>
      </c>
      <c r="AN24" s="71">
        <f t="shared" ref="AN24:AR24" si="53">SUM(AN18:AN23)</f>
        <v>0</v>
      </c>
      <c r="AO24" s="71">
        <f t="shared" si="53"/>
        <v>0</v>
      </c>
      <c r="AP24" s="71">
        <f t="shared" si="53"/>
        <v>0</v>
      </c>
      <c r="AQ24" s="71">
        <f t="shared" si="53"/>
        <v>0</v>
      </c>
      <c r="AR24" s="71">
        <f t="shared" si="53"/>
        <v>0</v>
      </c>
      <c r="AS24" s="61">
        <f t="shared" si="37"/>
        <v>0</v>
      </c>
      <c r="AT24" s="71">
        <f t="shared" ref="AT24:AX24" si="54">SUM(AT18:AT23)</f>
        <v>0</v>
      </c>
      <c r="AU24" s="71">
        <f t="shared" si="54"/>
        <v>0</v>
      </c>
      <c r="AV24" s="71">
        <f t="shared" si="54"/>
        <v>0</v>
      </c>
      <c r="AW24" s="71">
        <f t="shared" si="54"/>
        <v>0</v>
      </c>
      <c r="AX24" s="71">
        <f t="shared" si="54"/>
        <v>0</v>
      </c>
      <c r="AY24" s="61">
        <f t="shared" si="38"/>
        <v>0</v>
      </c>
      <c r="AZ24" s="71">
        <f t="shared" ref="AZ24:BD24" si="55">SUM(AZ18:AZ23)</f>
        <v>0</v>
      </c>
      <c r="BA24" s="71">
        <f t="shared" si="55"/>
        <v>0</v>
      </c>
      <c r="BB24" s="71">
        <f t="shared" si="55"/>
        <v>0</v>
      </c>
      <c r="BC24" s="71">
        <f t="shared" si="55"/>
        <v>0</v>
      </c>
      <c r="BD24" s="71">
        <f t="shared" si="55"/>
        <v>0</v>
      </c>
      <c r="BE24" s="61">
        <f t="shared" si="39"/>
        <v>0</v>
      </c>
      <c r="BF24" s="71">
        <f t="shared" ref="BF24:BJ24" si="56">SUM(BF18:BF23)</f>
        <v>0</v>
      </c>
      <c r="BG24" s="71">
        <f t="shared" si="56"/>
        <v>0</v>
      </c>
      <c r="BH24" s="71">
        <f t="shared" si="56"/>
        <v>0</v>
      </c>
      <c r="BI24" s="71">
        <f t="shared" si="56"/>
        <v>0</v>
      </c>
      <c r="BJ24" s="71">
        <f t="shared" si="56"/>
        <v>0</v>
      </c>
      <c r="BK24" s="61">
        <f t="shared" si="40"/>
        <v>0</v>
      </c>
      <c r="BL24" s="71">
        <f t="shared" ref="BL24:BP24" si="57">SUM(BL18:BL23)</f>
        <v>0</v>
      </c>
      <c r="BM24" s="71">
        <f t="shared" si="57"/>
        <v>0</v>
      </c>
      <c r="BN24" s="71">
        <f t="shared" si="57"/>
        <v>0</v>
      </c>
      <c r="BO24" s="71">
        <f t="shared" si="57"/>
        <v>0</v>
      </c>
      <c r="BP24" s="71">
        <f t="shared" si="57"/>
        <v>0</v>
      </c>
      <c r="BQ24" s="61">
        <f t="shared" si="41"/>
        <v>0</v>
      </c>
      <c r="BR24" s="71">
        <f t="shared" ref="BR24:BV24" si="58">SUM(BR18:BR23)</f>
        <v>0</v>
      </c>
      <c r="BS24" s="71">
        <f t="shared" si="58"/>
        <v>0</v>
      </c>
      <c r="BT24" s="71">
        <f t="shared" si="58"/>
        <v>0</v>
      </c>
      <c r="BU24" s="71">
        <f t="shared" si="58"/>
        <v>0</v>
      </c>
      <c r="BV24" s="71">
        <f t="shared" si="58"/>
        <v>0</v>
      </c>
      <c r="BW24" s="61">
        <f t="shared" si="42"/>
        <v>0</v>
      </c>
      <c r="BX24" s="71">
        <f t="shared" ref="BX24:CB24" si="59">SUM(BX18:BX23)</f>
        <v>0</v>
      </c>
      <c r="BY24" s="71">
        <f t="shared" si="59"/>
        <v>0</v>
      </c>
      <c r="BZ24" s="71">
        <f t="shared" si="59"/>
        <v>0</v>
      </c>
      <c r="CA24" s="71">
        <f t="shared" si="59"/>
        <v>0</v>
      </c>
      <c r="CB24" s="71">
        <f t="shared" si="59"/>
        <v>0</v>
      </c>
      <c r="CC24" s="61">
        <f t="shared" si="43"/>
        <v>0</v>
      </c>
      <c r="CD24" s="71">
        <f t="shared" ref="CD24:CH24" si="60">SUM(CD18:CD23)</f>
        <v>0</v>
      </c>
      <c r="CE24" s="71">
        <f t="shared" si="60"/>
        <v>0</v>
      </c>
      <c r="CF24" s="71">
        <f t="shared" si="60"/>
        <v>0</v>
      </c>
      <c r="CG24" s="71">
        <f t="shared" si="60"/>
        <v>0</v>
      </c>
      <c r="CH24" s="71">
        <f t="shared" si="60"/>
        <v>0</v>
      </c>
      <c r="CI24" s="61">
        <f t="shared" si="44"/>
        <v>0</v>
      </c>
      <c r="CJ24" s="71">
        <f t="shared" ref="CJ24:CN24" si="61">SUM(CJ18:CJ23)</f>
        <v>0</v>
      </c>
      <c r="CK24" s="71">
        <f t="shared" si="61"/>
        <v>0</v>
      </c>
      <c r="CL24" s="71">
        <f t="shared" si="61"/>
        <v>0</v>
      </c>
      <c r="CM24" s="71">
        <f t="shared" si="61"/>
        <v>0</v>
      </c>
      <c r="CN24" s="71">
        <f t="shared" si="61"/>
        <v>0</v>
      </c>
      <c r="CO24" s="61">
        <f t="shared" si="45"/>
        <v>0</v>
      </c>
      <c r="CP24" s="71">
        <f t="shared" ref="CP24:CT24" si="62">SUM(CP18:CP23)</f>
        <v>0</v>
      </c>
      <c r="CQ24" s="71">
        <f t="shared" si="62"/>
        <v>0</v>
      </c>
      <c r="CR24" s="71">
        <f t="shared" si="62"/>
        <v>0</v>
      </c>
      <c r="CS24" s="71">
        <f t="shared" si="62"/>
        <v>0</v>
      </c>
      <c r="CT24" s="71">
        <f t="shared" si="62"/>
        <v>0</v>
      </c>
      <c r="CU24" s="61">
        <f t="shared" si="46"/>
        <v>0</v>
      </c>
    </row>
    <row r="25" spans="2:99">
      <c r="B25" s="216" t="s">
        <v>657</v>
      </c>
      <c r="C25" s="66" t="s">
        <v>658</v>
      </c>
      <c r="D25" s="67"/>
      <c r="E25" s="67"/>
      <c r="F25" s="67"/>
      <c r="G25" s="67"/>
      <c r="H25" s="67"/>
      <c r="I25" s="68"/>
      <c r="J25" s="67"/>
      <c r="K25" s="67"/>
      <c r="L25" s="67"/>
      <c r="M25" s="67"/>
      <c r="N25" s="67"/>
      <c r="O25" s="68"/>
      <c r="P25" s="67"/>
      <c r="Q25" s="67"/>
      <c r="R25" s="67"/>
      <c r="S25" s="67"/>
      <c r="T25" s="67"/>
      <c r="U25" s="68"/>
      <c r="V25" s="67"/>
      <c r="W25" s="67"/>
      <c r="X25" s="67"/>
      <c r="Y25" s="67"/>
      <c r="Z25" s="67"/>
      <c r="AA25" s="68"/>
      <c r="AB25" s="67"/>
      <c r="AC25" s="67"/>
      <c r="AD25" s="67"/>
      <c r="AE25" s="67"/>
      <c r="AF25" s="67"/>
      <c r="AG25" s="68"/>
      <c r="AH25" s="67"/>
      <c r="AI25" s="67"/>
      <c r="AJ25" s="67"/>
      <c r="AK25" s="67"/>
      <c r="AL25" s="67"/>
      <c r="AM25" s="68"/>
      <c r="AN25" s="67"/>
      <c r="AO25" s="67"/>
      <c r="AP25" s="67"/>
      <c r="AQ25" s="67"/>
      <c r="AR25" s="67"/>
      <c r="AS25" s="68"/>
      <c r="AT25" s="67"/>
      <c r="AU25" s="67"/>
      <c r="AV25" s="67"/>
      <c r="AW25" s="67"/>
      <c r="AX25" s="67"/>
      <c r="AY25" s="68"/>
      <c r="AZ25" s="67"/>
      <c r="BA25" s="67"/>
      <c r="BB25" s="67"/>
      <c r="BC25" s="67"/>
      <c r="BD25" s="67"/>
      <c r="BE25" s="68"/>
      <c r="BF25" s="67"/>
      <c r="BG25" s="67"/>
      <c r="BH25" s="67"/>
      <c r="BI25" s="67"/>
      <c r="BJ25" s="67"/>
      <c r="BK25" s="68"/>
      <c r="BL25" s="67"/>
      <c r="BM25" s="67"/>
      <c r="BN25" s="67"/>
      <c r="BO25" s="67"/>
      <c r="BP25" s="67"/>
      <c r="BQ25" s="68"/>
      <c r="BR25" s="67"/>
      <c r="BS25" s="67"/>
      <c r="BT25" s="67"/>
      <c r="BU25" s="67"/>
      <c r="BV25" s="67"/>
      <c r="BW25" s="68"/>
      <c r="BX25" s="67"/>
      <c r="BY25" s="67"/>
      <c r="BZ25" s="67"/>
      <c r="CA25" s="67"/>
      <c r="CB25" s="67"/>
      <c r="CC25" s="68"/>
      <c r="CD25" s="67"/>
      <c r="CE25" s="67"/>
      <c r="CF25" s="67"/>
      <c r="CG25" s="67"/>
      <c r="CH25" s="67"/>
      <c r="CI25" s="68"/>
      <c r="CJ25" s="67"/>
      <c r="CK25" s="67"/>
      <c r="CL25" s="67"/>
      <c r="CM25" s="67"/>
      <c r="CN25" s="67"/>
      <c r="CO25" s="68"/>
      <c r="CP25" s="67"/>
      <c r="CQ25" s="67"/>
      <c r="CR25" s="67"/>
      <c r="CS25" s="67"/>
      <c r="CT25" s="67"/>
      <c r="CU25" s="68"/>
    </row>
    <row r="26" spans="2:99" ht="15">
      <c r="B26" s="216" t="s">
        <v>659</v>
      </c>
      <c r="C26" s="211" t="s">
        <v>720</v>
      </c>
      <c r="D26" s="215"/>
      <c r="E26" s="464"/>
      <c r="F26" s="464"/>
      <c r="G26" s="464"/>
      <c r="H26" s="464"/>
      <c r="I26" s="61">
        <f>SUM(D26:H26)</f>
        <v>0</v>
      </c>
      <c r="J26" s="215"/>
      <c r="K26" s="464"/>
      <c r="L26" s="464"/>
      <c r="M26" s="464"/>
      <c r="N26" s="464"/>
      <c r="O26" s="61">
        <f t="shared" ref="O26:O39" si="63">SUM(J26:N26)</f>
        <v>0</v>
      </c>
      <c r="P26" s="215"/>
      <c r="Q26" s="464"/>
      <c r="R26" s="464"/>
      <c r="S26" s="464"/>
      <c r="T26" s="464"/>
      <c r="U26" s="61">
        <f t="shared" ref="U26:U39" si="64">SUM(P26:T26)</f>
        <v>0</v>
      </c>
      <c r="V26" s="215"/>
      <c r="W26" s="464"/>
      <c r="X26" s="464"/>
      <c r="Y26" s="464"/>
      <c r="Z26" s="464"/>
      <c r="AA26" s="61">
        <f t="shared" ref="AA26:AA39" si="65">SUM(V26:Z26)</f>
        <v>0</v>
      </c>
      <c r="AB26" s="215"/>
      <c r="AC26" s="464"/>
      <c r="AD26" s="464"/>
      <c r="AE26" s="464"/>
      <c r="AF26" s="464"/>
      <c r="AG26" s="61">
        <f t="shared" ref="AG26:AG39" si="66">SUM(AB26:AF26)</f>
        <v>0</v>
      </c>
      <c r="AH26" s="215"/>
      <c r="AI26" s="464"/>
      <c r="AJ26" s="464"/>
      <c r="AK26" s="464"/>
      <c r="AL26" s="464"/>
      <c r="AM26" s="61">
        <f t="shared" ref="AM26:AM39" si="67">SUM(AH26:AL26)</f>
        <v>0</v>
      </c>
      <c r="AN26" s="215"/>
      <c r="AO26" s="464"/>
      <c r="AP26" s="464"/>
      <c r="AQ26" s="464"/>
      <c r="AR26" s="464"/>
      <c r="AS26" s="61">
        <f t="shared" ref="AS26:AS39" si="68">SUM(AN26:AR26)</f>
        <v>0</v>
      </c>
      <c r="AT26" s="215"/>
      <c r="AU26" s="464"/>
      <c r="AV26" s="464"/>
      <c r="AW26" s="464"/>
      <c r="AX26" s="464"/>
      <c r="AY26" s="61">
        <f t="shared" ref="AY26:AY39" si="69">SUM(AT26:AX26)</f>
        <v>0</v>
      </c>
      <c r="AZ26" s="215"/>
      <c r="BA26" s="464"/>
      <c r="BB26" s="464"/>
      <c r="BC26" s="464"/>
      <c r="BD26" s="464"/>
      <c r="BE26" s="61">
        <f t="shared" ref="BE26:BE39" si="70">SUM(AZ26:BD26)</f>
        <v>0</v>
      </c>
      <c r="BF26" s="215"/>
      <c r="BG26" s="464"/>
      <c r="BH26" s="464"/>
      <c r="BI26" s="464"/>
      <c r="BJ26" s="464"/>
      <c r="BK26" s="61">
        <f t="shared" ref="BK26:BK39" si="71">SUM(BF26:BJ26)</f>
        <v>0</v>
      </c>
      <c r="BL26" s="215"/>
      <c r="BM26" s="464"/>
      <c r="BN26" s="464"/>
      <c r="BO26" s="464"/>
      <c r="BP26" s="464"/>
      <c r="BQ26" s="61">
        <f t="shared" ref="BQ26:BQ39" si="72">SUM(BL26:BP26)</f>
        <v>0</v>
      </c>
      <c r="BR26" s="215"/>
      <c r="BS26" s="464"/>
      <c r="BT26" s="464"/>
      <c r="BU26" s="464"/>
      <c r="BV26" s="464"/>
      <c r="BW26" s="61">
        <f t="shared" ref="BW26:BW39" si="73">SUM(BR26:BV26)</f>
        <v>0</v>
      </c>
      <c r="BX26" s="215"/>
      <c r="BY26" s="464"/>
      <c r="BZ26" s="464"/>
      <c r="CA26" s="464"/>
      <c r="CB26" s="464"/>
      <c r="CC26" s="61">
        <f t="shared" ref="CC26:CC39" si="74">SUM(BX26:CB26)</f>
        <v>0</v>
      </c>
      <c r="CD26" s="215"/>
      <c r="CE26" s="464"/>
      <c r="CF26" s="464"/>
      <c r="CG26" s="464"/>
      <c r="CH26" s="464"/>
      <c r="CI26" s="61">
        <f t="shared" ref="CI26:CI39" si="75">SUM(CD26:CH26)</f>
        <v>0</v>
      </c>
      <c r="CJ26" s="215"/>
      <c r="CK26" s="464"/>
      <c r="CL26" s="464"/>
      <c r="CM26" s="464"/>
      <c r="CN26" s="464"/>
      <c r="CO26" s="61">
        <f t="shared" ref="CO26:CO39" si="76">SUM(CJ26:CN26)</f>
        <v>0</v>
      </c>
      <c r="CP26" s="215"/>
      <c r="CQ26" s="464"/>
      <c r="CR26" s="464"/>
      <c r="CS26" s="464"/>
      <c r="CT26" s="464"/>
      <c r="CU26" s="61">
        <f t="shared" ref="CU26:CU39" si="77">SUM(CP26:CT26)</f>
        <v>0</v>
      </c>
    </row>
    <row r="27" spans="2:99" ht="15">
      <c r="B27" s="216" t="s">
        <v>661</v>
      </c>
      <c r="C27" s="211" t="s">
        <v>721</v>
      </c>
      <c r="D27" s="215"/>
      <c r="E27" s="464"/>
      <c r="F27" s="464"/>
      <c r="G27" s="464"/>
      <c r="H27" s="464"/>
      <c r="I27" s="61">
        <f>SUM(D27:H27)</f>
        <v>0</v>
      </c>
      <c r="J27" s="215"/>
      <c r="K27" s="464"/>
      <c r="L27" s="464"/>
      <c r="M27" s="464"/>
      <c r="N27" s="464"/>
      <c r="O27" s="61">
        <f t="shared" si="63"/>
        <v>0</v>
      </c>
      <c r="P27" s="215"/>
      <c r="Q27" s="464"/>
      <c r="R27" s="464"/>
      <c r="S27" s="464"/>
      <c r="T27" s="464"/>
      <c r="U27" s="61">
        <f t="shared" si="64"/>
        <v>0</v>
      </c>
      <c r="V27" s="215"/>
      <c r="W27" s="464"/>
      <c r="X27" s="464"/>
      <c r="Y27" s="464"/>
      <c r="Z27" s="464"/>
      <c r="AA27" s="61">
        <f t="shared" si="65"/>
        <v>0</v>
      </c>
      <c r="AB27" s="215"/>
      <c r="AC27" s="464"/>
      <c r="AD27" s="464"/>
      <c r="AE27" s="464"/>
      <c r="AF27" s="464"/>
      <c r="AG27" s="61">
        <f t="shared" si="66"/>
        <v>0</v>
      </c>
      <c r="AH27" s="215"/>
      <c r="AI27" s="464"/>
      <c r="AJ27" s="464"/>
      <c r="AK27" s="464"/>
      <c r="AL27" s="464"/>
      <c r="AM27" s="61">
        <f t="shared" si="67"/>
        <v>0</v>
      </c>
      <c r="AN27" s="215"/>
      <c r="AO27" s="464"/>
      <c r="AP27" s="464"/>
      <c r="AQ27" s="464"/>
      <c r="AR27" s="464"/>
      <c r="AS27" s="61">
        <f t="shared" si="68"/>
        <v>0</v>
      </c>
      <c r="AT27" s="215"/>
      <c r="AU27" s="464"/>
      <c r="AV27" s="464"/>
      <c r="AW27" s="464"/>
      <c r="AX27" s="464"/>
      <c r="AY27" s="61">
        <f t="shared" si="69"/>
        <v>0</v>
      </c>
      <c r="AZ27" s="215"/>
      <c r="BA27" s="464"/>
      <c r="BB27" s="464"/>
      <c r="BC27" s="464"/>
      <c r="BD27" s="464"/>
      <c r="BE27" s="61">
        <f t="shared" si="70"/>
        <v>0</v>
      </c>
      <c r="BF27" s="215"/>
      <c r="BG27" s="464"/>
      <c r="BH27" s="464"/>
      <c r="BI27" s="464"/>
      <c r="BJ27" s="464"/>
      <c r="BK27" s="61">
        <f t="shared" si="71"/>
        <v>0</v>
      </c>
      <c r="BL27" s="215"/>
      <c r="BM27" s="464"/>
      <c r="BN27" s="464"/>
      <c r="BO27" s="464"/>
      <c r="BP27" s="464"/>
      <c r="BQ27" s="61">
        <f t="shared" si="72"/>
        <v>0</v>
      </c>
      <c r="BR27" s="215"/>
      <c r="BS27" s="464"/>
      <c r="BT27" s="464"/>
      <c r="BU27" s="464"/>
      <c r="BV27" s="464"/>
      <c r="BW27" s="61">
        <f t="shared" si="73"/>
        <v>0</v>
      </c>
      <c r="BX27" s="215"/>
      <c r="BY27" s="464"/>
      <c r="BZ27" s="464"/>
      <c r="CA27" s="464"/>
      <c r="CB27" s="464"/>
      <c r="CC27" s="61">
        <f t="shared" si="74"/>
        <v>0</v>
      </c>
      <c r="CD27" s="215"/>
      <c r="CE27" s="464"/>
      <c r="CF27" s="464"/>
      <c r="CG27" s="464"/>
      <c r="CH27" s="464"/>
      <c r="CI27" s="61">
        <f t="shared" si="75"/>
        <v>0</v>
      </c>
      <c r="CJ27" s="215"/>
      <c r="CK27" s="464"/>
      <c r="CL27" s="464"/>
      <c r="CM27" s="464"/>
      <c r="CN27" s="464"/>
      <c r="CO27" s="61">
        <f t="shared" si="76"/>
        <v>0</v>
      </c>
      <c r="CP27" s="215"/>
      <c r="CQ27" s="464"/>
      <c r="CR27" s="464"/>
      <c r="CS27" s="464"/>
      <c r="CT27" s="464"/>
      <c r="CU27" s="61">
        <f t="shared" si="77"/>
        <v>0</v>
      </c>
    </row>
    <row r="28" spans="2:99" ht="15">
      <c r="B28" s="216" t="s">
        <v>663</v>
      </c>
      <c r="C28" s="211" t="s">
        <v>722</v>
      </c>
      <c r="D28" s="215"/>
      <c r="E28" s="464"/>
      <c r="F28" s="464"/>
      <c r="G28" s="464"/>
      <c r="H28" s="464"/>
      <c r="I28" s="61">
        <f>SUM(D28:H28)</f>
        <v>0</v>
      </c>
      <c r="J28" s="215"/>
      <c r="K28" s="464"/>
      <c r="L28" s="464"/>
      <c r="M28" s="464"/>
      <c r="N28" s="464"/>
      <c r="O28" s="61">
        <f t="shared" si="63"/>
        <v>0</v>
      </c>
      <c r="P28" s="215"/>
      <c r="Q28" s="464"/>
      <c r="R28" s="464"/>
      <c r="S28" s="464"/>
      <c r="T28" s="464"/>
      <c r="U28" s="61">
        <f t="shared" si="64"/>
        <v>0</v>
      </c>
      <c r="V28" s="215"/>
      <c r="W28" s="464"/>
      <c r="X28" s="464"/>
      <c r="Y28" s="464"/>
      <c r="Z28" s="464"/>
      <c r="AA28" s="61">
        <f t="shared" si="65"/>
        <v>0</v>
      </c>
      <c r="AB28" s="215"/>
      <c r="AC28" s="464"/>
      <c r="AD28" s="464"/>
      <c r="AE28" s="464"/>
      <c r="AF28" s="464"/>
      <c r="AG28" s="61">
        <f t="shared" si="66"/>
        <v>0</v>
      </c>
      <c r="AH28" s="215"/>
      <c r="AI28" s="464"/>
      <c r="AJ28" s="464"/>
      <c r="AK28" s="464"/>
      <c r="AL28" s="464"/>
      <c r="AM28" s="61">
        <f t="shared" si="67"/>
        <v>0</v>
      </c>
      <c r="AN28" s="215"/>
      <c r="AO28" s="464"/>
      <c r="AP28" s="464"/>
      <c r="AQ28" s="464"/>
      <c r="AR28" s="464"/>
      <c r="AS28" s="61">
        <f t="shared" si="68"/>
        <v>0</v>
      </c>
      <c r="AT28" s="215"/>
      <c r="AU28" s="464"/>
      <c r="AV28" s="464"/>
      <c r="AW28" s="464"/>
      <c r="AX28" s="464"/>
      <c r="AY28" s="61">
        <f t="shared" si="69"/>
        <v>0</v>
      </c>
      <c r="AZ28" s="215"/>
      <c r="BA28" s="464"/>
      <c r="BB28" s="464"/>
      <c r="BC28" s="464"/>
      <c r="BD28" s="464"/>
      <c r="BE28" s="61">
        <f t="shared" si="70"/>
        <v>0</v>
      </c>
      <c r="BF28" s="215"/>
      <c r="BG28" s="464"/>
      <c r="BH28" s="464"/>
      <c r="BI28" s="464"/>
      <c r="BJ28" s="464"/>
      <c r="BK28" s="61">
        <f t="shared" si="71"/>
        <v>0</v>
      </c>
      <c r="BL28" s="215"/>
      <c r="BM28" s="464"/>
      <c r="BN28" s="464"/>
      <c r="BO28" s="464"/>
      <c r="BP28" s="464"/>
      <c r="BQ28" s="61">
        <f t="shared" si="72"/>
        <v>0</v>
      </c>
      <c r="BR28" s="215"/>
      <c r="BS28" s="464"/>
      <c r="BT28" s="464"/>
      <c r="BU28" s="464"/>
      <c r="BV28" s="464"/>
      <c r="BW28" s="61">
        <f t="shared" si="73"/>
        <v>0</v>
      </c>
      <c r="BX28" s="215"/>
      <c r="BY28" s="464"/>
      <c r="BZ28" s="464"/>
      <c r="CA28" s="464"/>
      <c r="CB28" s="464"/>
      <c r="CC28" s="61">
        <f t="shared" si="74"/>
        <v>0</v>
      </c>
      <c r="CD28" s="215"/>
      <c r="CE28" s="464"/>
      <c r="CF28" s="464"/>
      <c r="CG28" s="464"/>
      <c r="CH28" s="464"/>
      <c r="CI28" s="61">
        <f t="shared" si="75"/>
        <v>0</v>
      </c>
      <c r="CJ28" s="215"/>
      <c r="CK28" s="464"/>
      <c r="CL28" s="464"/>
      <c r="CM28" s="464"/>
      <c r="CN28" s="464"/>
      <c r="CO28" s="61">
        <f t="shared" si="76"/>
        <v>0</v>
      </c>
      <c r="CP28" s="215"/>
      <c r="CQ28" s="464"/>
      <c r="CR28" s="464"/>
      <c r="CS28" s="464"/>
      <c r="CT28" s="464"/>
      <c r="CU28" s="61">
        <f t="shared" si="77"/>
        <v>0</v>
      </c>
    </row>
    <row r="29" spans="2:99" ht="15">
      <c r="B29" s="216" t="s">
        <v>665</v>
      </c>
      <c r="C29" s="211" t="s">
        <v>723</v>
      </c>
      <c r="D29" s="215"/>
      <c r="E29" s="464"/>
      <c r="F29" s="464"/>
      <c r="G29" s="464"/>
      <c r="H29" s="464"/>
      <c r="I29" s="61">
        <f t="shared" ref="I29:I39" si="78">SUM(D29:H29)</f>
        <v>0</v>
      </c>
      <c r="J29" s="215"/>
      <c r="K29" s="464"/>
      <c r="L29" s="464"/>
      <c r="M29" s="464"/>
      <c r="N29" s="464"/>
      <c r="O29" s="61">
        <f t="shared" si="63"/>
        <v>0</v>
      </c>
      <c r="P29" s="215"/>
      <c r="Q29" s="464"/>
      <c r="R29" s="464"/>
      <c r="S29" s="464"/>
      <c r="T29" s="464"/>
      <c r="U29" s="61">
        <f t="shared" si="64"/>
        <v>0</v>
      </c>
      <c r="V29" s="215"/>
      <c r="W29" s="464"/>
      <c r="X29" s="464"/>
      <c r="Y29" s="464"/>
      <c r="Z29" s="464"/>
      <c r="AA29" s="61">
        <f t="shared" si="65"/>
        <v>0</v>
      </c>
      <c r="AB29" s="215"/>
      <c r="AC29" s="464"/>
      <c r="AD29" s="464"/>
      <c r="AE29" s="464"/>
      <c r="AF29" s="464"/>
      <c r="AG29" s="61">
        <f t="shared" si="66"/>
        <v>0</v>
      </c>
      <c r="AH29" s="215"/>
      <c r="AI29" s="464"/>
      <c r="AJ29" s="464"/>
      <c r="AK29" s="464"/>
      <c r="AL29" s="464"/>
      <c r="AM29" s="61">
        <f t="shared" si="67"/>
        <v>0</v>
      </c>
      <c r="AN29" s="215"/>
      <c r="AO29" s="464"/>
      <c r="AP29" s="464"/>
      <c r="AQ29" s="464"/>
      <c r="AR29" s="464"/>
      <c r="AS29" s="61">
        <f t="shared" si="68"/>
        <v>0</v>
      </c>
      <c r="AT29" s="215"/>
      <c r="AU29" s="464"/>
      <c r="AV29" s="464"/>
      <c r="AW29" s="464"/>
      <c r="AX29" s="464"/>
      <c r="AY29" s="61">
        <f t="shared" si="69"/>
        <v>0</v>
      </c>
      <c r="AZ29" s="215"/>
      <c r="BA29" s="464"/>
      <c r="BB29" s="464"/>
      <c r="BC29" s="464"/>
      <c r="BD29" s="464"/>
      <c r="BE29" s="61">
        <f t="shared" si="70"/>
        <v>0</v>
      </c>
      <c r="BF29" s="215"/>
      <c r="BG29" s="464"/>
      <c r="BH29" s="464"/>
      <c r="BI29" s="464"/>
      <c r="BJ29" s="464"/>
      <c r="BK29" s="61">
        <f t="shared" si="71"/>
        <v>0</v>
      </c>
      <c r="BL29" s="215"/>
      <c r="BM29" s="464"/>
      <c r="BN29" s="464"/>
      <c r="BO29" s="464"/>
      <c r="BP29" s="464"/>
      <c r="BQ29" s="61">
        <f t="shared" si="72"/>
        <v>0</v>
      </c>
      <c r="BR29" s="215"/>
      <c r="BS29" s="464"/>
      <c r="BT29" s="464"/>
      <c r="BU29" s="464"/>
      <c r="BV29" s="464"/>
      <c r="BW29" s="61">
        <f t="shared" si="73"/>
        <v>0</v>
      </c>
      <c r="BX29" s="215"/>
      <c r="BY29" s="464"/>
      <c r="BZ29" s="464"/>
      <c r="CA29" s="464"/>
      <c r="CB29" s="464"/>
      <c r="CC29" s="61">
        <f t="shared" si="74"/>
        <v>0</v>
      </c>
      <c r="CD29" s="215"/>
      <c r="CE29" s="464"/>
      <c r="CF29" s="464"/>
      <c r="CG29" s="464"/>
      <c r="CH29" s="464"/>
      <c r="CI29" s="61">
        <f t="shared" si="75"/>
        <v>0</v>
      </c>
      <c r="CJ29" s="215"/>
      <c r="CK29" s="464"/>
      <c r="CL29" s="464"/>
      <c r="CM29" s="464"/>
      <c r="CN29" s="464"/>
      <c r="CO29" s="61">
        <f t="shared" si="76"/>
        <v>0</v>
      </c>
      <c r="CP29" s="215"/>
      <c r="CQ29" s="464"/>
      <c r="CR29" s="464"/>
      <c r="CS29" s="464"/>
      <c r="CT29" s="464"/>
      <c r="CU29" s="61">
        <f t="shared" si="77"/>
        <v>0</v>
      </c>
    </row>
    <row r="30" spans="2:99" ht="15">
      <c r="B30" s="467" t="s">
        <v>665</v>
      </c>
      <c r="C30" s="219" t="s">
        <v>724</v>
      </c>
      <c r="D30" s="468"/>
      <c r="E30" s="469"/>
      <c r="F30" s="469"/>
      <c r="G30" s="469"/>
      <c r="H30" s="469"/>
      <c r="I30" s="61">
        <f>SUM(D30:H30)</f>
        <v>0</v>
      </c>
      <c r="J30" s="468"/>
      <c r="K30" s="469"/>
      <c r="L30" s="469"/>
      <c r="M30" s="469"/>
      <c r="N30" s="469"/>
      <c r="O30" s="61">
        <f t="shared" si="63"/>
        <v>0</v>
      </c>
      <c r="P30" s="468"/>
      <c r="Q30" s="469"/>
      <c r="R30" s="469"/>
      <c r="S30" s="469"/>
      <c r="T30" s="469"/>
      <c r="U30" s="61">
        <f t="shared" si="64"/>
        <v>0</v>
      </c>
      <c r="V30" s="468"/>
      <c r="W30" s="469"/>
      <c r="X30" s="469"/>
      <c r="Y30" s="469"/>
      <c r="Z30" s="469"/>
      <c r="AA30" s="61">
        <f t="shared" si="65"/>
        <v>0</v>
      </c>
      <c r="AB30" s="468"/>
      <c r="AC30" s="469"/>
      <c r="AD30" s="469"/>
      <c r="AE30" s="469"/>
      <c r="AF30" s="469"/>
      <c r="AG30" s="61">
        <f t="shared" si="66"/>
        <v>0</v>
      </c>
      <c r="AH30" s="468"/>
      <c r="AI30" s="469"/>
      <c r="AJ30" s="469"/>
      <c r="AK30" s="469"/>
      <c r="AL30" s="469"/>
      <c r="AM30" s="61">
        <f t="shared" si="67"/>
        <v>0</v>
      </c>
      <c r="AN30" s="468"/>
      <c r="AO30" s="469"/>
      <c r="AP30" s="469"/>
      <c r="AQ30" s="469"/>
      <c r="AR30" s="469"/>
      <c r="AS30" s="61">
        <f t="shared" si="68"/>
        <v>0</v>
      </c>
      <c r="AT30" s="468"/>
      <c r="AU30" s="469"/>
      <c r="AV30" s="469"/>
      <c r="AW30" s="469"/>
      <c r="AX30" s="469"/>
      <c r="AY30" s="61">
        <f t="shared" si="69"/>
        <v>0</v>
      </c>
      <c r="AZ30" s="468"/>
      <c r="BA30" s="469"/>
      <c r="BB30" s="469"/>
      <c r="BC30" s="469"/>
      <c r="BD30" s="469"/>
      <c r="BE30" s="61">
        <f t="shared" si="70"/>
        <v>0</v>
      </c>
      <c r="BF30" s="468"/>
      <c r="BG30" s="469"/>
      <c r="BH30" s="469"/>
      <c r="BI30" s="469"/>
      <c r="BJ30" s="469"/>
      <c r="BK30" s="61">
        <f t="shared" si="71"/>
        <v>0</v>
      </c>
      <c r="BL30" s="468"/>
      <c r="BM30" s="469"/>
      <c r="BN30" s="469"/>
      <c r="BO30" s="469"/>
      <c r="BP30" s="469"/>
      <c r="BQ30" s="61">
        <f t="shared" si="72"/>
        <v>0</v>
      </c>
      <c r="BR30" s="468"/>
      <c r="BS30" s="469"/>
      <c r="BT30" s="469"/>
      <c r="BU30" s="469"/>
      <c r="BV30" s="469"/>
      <c r="BW30" s="61">
        <f t="shared" si="73"/>
        <v>0</v>
      </c>
      <c r="BX30" s="468"/>
      <c r="BY30" s="469"/>
      <c r="BZ30" s="469"/>
      <c r="CA30" s="469"/>
      <c r="CB30" s="469"/>
      <c r="CC30" s="61">
        <f t="shared" si="74"/>
        <v>0</v>
      </c>
      <c r="CD30" s="468"/>
      <c r="CE30" s="469"/>
      <c r="CF30" s="469"/>
      <c r="CG30" s="469"/>
      <c r="CH30" s="469"/>
      <c r="CI30" s="61">
        <f t="shared" si="75"/>
        <v>0</v>
      </c>
      <c r="CJ30" s="468"/>
      <c r="CK30" s="469"/>
      <c r="CL30" s="469"/>
      <c r="CM30" s="469"/>
      <c r="CN30" s="469"/>
      <c r="CO30" s="61">
        <f t="shared" si="76"/>
        <v>0</v>
      </c>
      <c r="CP30" s="468"/>
      <c r="CQ30" s="469"/>
      <c r="CR30" s="469"/>
      <c r="CS30" s="469"/>
      <c r="CT30" s="469"/>
      <c r="CU30" s="61">
        <f t="shared" si="77"/>
        <v>0</v>
      </c>
    </row>
    <row r="31" spans="2:99" ht="15">
      <c r="B31" s="467" t="s">
        <v>668</v>
      </c>
      <c r="C31" s="341" t="s">
        <v>725</v>
      </c>
      <c r="D31" s="468"/>
      <c r="E31" s="469"/>
      <c r="F31" s="469"/>
      <c r="G31" s="469"/>
      <c r="H31" s="469"/>
      <c r="I31" s="61">
        <f t="shared" si="78"/>
        <v>0</v>
      </c>
      <c r="J31" s="468"/>
      <c r="K31" s="469"/>
      <c r="L31" s="469"/>
      <c r="M31" s="469"/>
      <c r="N31" s="469"/>
      <c r="O31" s="61">
        <f t="shared" si="63"/>
        <v>0</v>
      </c>
      <c r="P31" s="468"/>
      <c r="Q31" s="469"/>
      <c r="R31" s="469"/>
      <c r="S31" s="469"/>
      <c r="T31" s="469"/>
      <c r="U31" s="61">
        <f t="shared" si="64"/>
        <v>0</v>
      </c>
      <c r="V31" s="468"/>
      <c r="W31" s="469"/>
      <c r="X31" s="469"/>
      <c r="Y31" s="469"/>
      <c r="Z31" s="469"/>
      <c r="AA31" s="61">
        <f t="shared" si="65"/>
        <v>0</v>
      </c>
      <c r="AB31" s="468"/>
      <c r="AC31" s="469"/>
      <c r="AD31" s="469"/>
      <c r="AE31" s="469"/>
      <c r="AF31" s="469"/>
      <c r="AG31" s="61">
        <f t="shared" si="66"/>
        <v>0</v>
      </c>
      <c r="AH31" s="468"/>
      <c r="AI31" s="469"/>
      <c r="AJ31" s="469"/>
      <c r="AK31" s="469"/>
      <c r="AL31" s="469"/>
      <c r="AM31" s="61">
        <f t="shared" si="67"/>
        <v>0</v>
      </c>
      <c r="AN31" s="468"/>
      <c r="AO31" s="469"/>
      <c r="AP31" s="469"/>
      <c r="AQ31" s="469"/>
      <c r="AR31" s="469"/>
      <c r="AS31" s="61">
        <f t="shared" si="68"/>
        <v>0</v>
      </c>
      <c r="AT31" s="468"/>
      <c r="AU31" s="469"/>
      <c r="AV31" s="469"/>
      <c r="AW31" s="469"/>
      <c r="AX31" s="469"/>
      <c r="AY31" s="61">
        <f t="shared" si="69"/>
        <v>0</v>
      </c>
      <c r="AZ31" s="468"/>
      <c r="BA31" s="469"/>
      <c r="BB31" s="469"/>
      <c r="BC31" s="469"/>
      <c r="BD31" s="469"/>
      <c r="BE31" s="61">
        <f t="shared" si="70"/>
        <v>0</v>
      </c>
      <c r="BF31" s="468"/>
      <c r="BG31" s="469"/>
      <c r="BH31" s="469"/>
      <c r="BI31" s="469"/>
      <c r="BJ31" s="469"/>
      <c r="BK31" s="61">
        <f t="shared" si="71"/>
        <v>0</v>
      </c>
      <c r="BL31" s="468"/>
      <c r="BM31" s="469"/>
      <c r="BN31" s="469"/>
      <c r="BO31" s="469"/>
      <c r="BP31" s="469"/>
      <c r="BQ31" s="61">
        <f t="shared" si="72"/>
        <v>0</v>
      </c>
      <c r="BR31" s="468"/>
      <c r="BS31" s="469"/>
      <c r="BT31" s="469"/>
      <c r="BU31" s="469"/>
      <c r="BV31" s="469"/>
      <c r="BW31" s="61">
        <f t="shared" si="73"/>
        <v>0</v>
      </c>
      <c r="BX31" s="468"/>
      <c r="BY31" s="469"/>
      <c r="BZ31" s="469"/>
      <c r="CA31" s="469"/>
      <c r="CB31" s="469"/>
      <c r="CC31" s="61">
        <f t="shared" si="74"/>
        <v>0</v>
      </c>
      <c r="CD31" s="468"/>
      <c r="CE31" s="469"/>
      <c r="CF31" s="469"/>
      <c r="CG31" s="469"/>
      <c r="CH31" s="469"/>
      <c r="CI31" s="61">
        <f t="shared" si="75"/>
        <v>0</v>
      </c>
      <c r="CJ31" s="468"/>
      <c r="CK31" s="469"/>
      <c r="CL31" s="469"/>
      <c r="CM31" s="469"/>
      <c r="CN31" s="469"/>
      <c r="CO31" s="61">
        <f t="shared" si="76"/>
        <v>0</v>
      </c>
      <c r="CP31" s="468"/>
      <c r="CQ31" s="469"/>
      <c r="CR31" s="469"/>
      <c r="CS31" s="469"/>
      <c r="CT31" s="469"/>
      <c r="CU31" s="61">
        <f t="shared" si="77"/>
        <v>0</v>
      </c>
    </row>
    <row r="32" spans="2:99" ht="15">
      <c r="B32" s="467" t="s">
        <v>668</v>
      </c>
      <c r="C32" s="341" t="s">
        <v>726</v>
      </c>
      <c r="D32" s="468"/>
      <c r="E32" s="469"/>
      <c r="F32" s="469"/>
      <c r="G32" s="469"/>
      <c r="H32" s="469"/>
      <c r="I32" s="61">
        <f t="shared" si="78"/>
        <v>0</v>
      </c>
      <c r="J32" s="468"/>
      <c r="K32" s="469"/>
      <c r="L32" s="469"/>
      <c r="M32" s="469"/>
      <c r="N32" s="469"/>
      <c r="O32" s="61">
        <f t="shared" si="63"/>
        <v>0</v>
      </c>
      <c r="P32" s="468"/>
      <c r="Q32" s="469"/>
      <c r="R32" s="469"/>
      <c r="S32" s="469"/>
      <c r="T32" s="469"/>
      <c r="U32" s="61">
        <f t="shared" si="64"/>
        <v>0</v>
      </c>
      <c r="V32" s="468"/>
      <c r="W32" s="469"/>
      <c r="X32" s="469"/>
      <c r="Y32" s="469"/>
      <c r="Z32" s="469"/>
      <c r="AA32" s="61">
        <f t="shared" si="65"/>
        <v>0</v>
      </c>
      <c r="AB32" s="468"/>
      <c r="AC32" s="469"/>
      <c r="AD32" s="469"/>
      <c r="AE32" s="469"/>
      <c r="AF32" s="469"/>
      <c r="AG32" s="61">
        <f t="shared" si="66"/>
        <v>0</v>
      </c>
      <c r="AH32" s="468"/>
      <c r="AI32" s="469"/>
      <c r="AJ32" s="469"/>
      <c r="AK32" s="469"/>
      <c r="AL32" s="469"/>
      <c r="AM32" s="61">
        <f t="shared" si="67"/>
        <v>0</v>
      </c>
      <c r="AN32" s="468"/>
      <c r="AO32" s="469"/>
      <c r="AP32" s="469"/>
      <c r="AQ32" s="469"/>
      <c r="AR32" s="469"/>
      <c r="AS32" s="61">
        <f t="shared" si="68"/>
        <v>0</v>
      </c>
      <c r="AT32" s="468"/>
      <c r="AU32" s="469"/>
      <c r="AV32" s="469"/>
      <c r="AW32" s="469"/>
      <c r="AX32" s="469"/>
      <c r="AY32" s="61">
        <f t="shared" si="69"/>
        <v>0</v>
      </c>
      <c r="AZ32" s="468"/>
      <c r="BA32" s="469"/>
      <c r="BB32" s="469"/>
      <c r="BC32" s="469"/>
      <c r="BD32" s="469"/>
      <c r="BE32" s="61">
        <f t="shared" si="70"/>
        <v>0</v>
      </c>
      <c r="BF32" s="468"/>
      <c r="BG32" s="469"/>
      <c r="BH32" s="469"/>
      <c r="BI32" s="469"/>
      <c r="BJ32" s="469"/>
      <c r="BK32" s="61">
        <f t="shared" si="71"/>
        <v>0</v>
      </c>
      <c r="BL32" s="468"/>
      <c r="BM32" s="469"/>
      <c r="BN32" s="469"/>
      <c r="BO32" s="469"/>
      <c r="BP32" s="469"/>
      <c r="BQ32" s="61">
        <f t="shared" si="72"/>
        <v>0</v>
      </c>
      <c r="BR32" s="468"/>
      <c r="BS32" s="469"/>
      <c r="BT32" s="469"/>
      <c r="BU32" s="469"/>
      <c r="BV32" s="469"/>
      <c r="BW32" s="61">
        <f t="shared" si="73"/>
        <v>0</v>
      </c>
      <c r="BX32" s="468"/>
      <c r="BY32" s="469"/>
      <c r="BZ32" s="469"/>
      <c r="CA32" s="469"/>
      <c r="CB32" s="469"/>
      <c r="CC32" s="61">
        <f t="shared" si="74"/>
        <v>0</v>
      </c>
      <c r="CD32" s="468"/>
      <c r="CE32" s="469"/>
      <c r="CF32" s="469"/>
      <c r="CG32" s="469"/>
      <c r="CH32" s="469"/>
      <c r="CI32" s="61">
        <f t="shared" si="75"/>
        <v>0</v>
      </c>
      <c r="CJ32" s="468"/>
      <c r="CK32" s="469"/>
      <c r="CL32" s="469"/>
      <c r="CM32" s="469"/>
      <c r="CN32" s="469"/>
      <c r="CO32" s="61">
        <f t="shared" si="76"/>
        <v>0</v>
      </c>
      <c r="CP32" s="468"/>
      <c r="CQ32" s="469"/>
      <c r="CR32" s="469"/>
      <c r="CS32" s="469"/>
      <c r="CT32" s="469"/>
      <c r="CU32" s="61">
        <f t="shared" si="77"/>
        <v>0</v>
      </c>
    </row>
    <row r="33" spans="2:99" ht="15">
      <c r="B33" s="470"/>
      <c r="C33" s="70" t="s">
        <v>727</v>
      </c>
      <c r="D33" s="71">
        <f>SUM(D26:D32)</f>
        <v>0</v>
      </c>
      <c r="E33" s="71">
        <f>SUM(E26:E32)</f>
        <v>0</v>
      </c>
      <c r="F33" s="71">
        <f>SUM(F26:F32)</f>
        <v>0</v>
      </c>
      <c r="G33" s="71">
        <f>SUM(G26:G32)</f>
        <v>0</v>
      </c>
      <c r="H33" s="71">
        <f>SUM(H26:H32)</f>
        <v>0</v>
      </c>
      <c r="I33" s="61">
        <f t="shared" si="78"/>
        <v>0</v>
      </c>
      <c r="J33" s="71">
        <f t="shared" ref="J33:N33" si="79">SUM(J26:J32)</f>
        <v>0</v>
      </c>
      <c r="K33" s="71">
        <f t="shared" si="79"/>
        <v>0</v>
      </c>
      <c r="L33" s="71">
        <f t="shared" si="79"/>
        <v>0</v>
      </c>
      <c r="M33" s="71">
        <f t="shared" si="79"/>
        <v>0</v>
      </c>
      <c r="N33" s="71">
        <f t="shared" si="79"/>
        <v>0</v>
      </c>
      <c r="O33" s="61">
        <f t="shared" si="63"/>
        <v>0</v>
      </c>
      <c r="P33" s="71">
        <f t="shared" ref="P33:T33" si="80">SUM(P26:P32)</f>
        <v>0</v>
      </c>
      <c r="Q33" s="71">
        <f t="shared" si="80"/>
        <v>0</v>
      </c>
      <c r="R33" s="71">
        <f t="shared" si="80"/>
        <v>0</v>
      </c>
      <c r="S33" s="71">
        <f t="shared" si="80"/>
        <v>0</v>
      </c>
      <c r="T33" s="71">
        <f t="shared" si="80"/>
        <v>0</v>
      </c>
      <c r="U33" s="61">
        <f t="shared" si="64"/>
        <v>0</v>
      </c>
      <c r="V33" s="71">
        <f t="shared" ref="V33:Z33" si="81">SUM(V26:V32)</f>
        <v>0</v>
      </c>
      <c r="W33" s="71">
        <f t="shared" si="81"/>
        <v>0</v>
      </c>
      <c r="X33" s="71">
        <f t="shared" si="81"/>
        <v>0</v>
      </c>
      <c r="Y33" s="71">
        <f t="shared" si="81"/>
        <v>0</v>
      </c>
      <c r="Z33" s="71">
        <f t="shared" si="81"/>
        <v>0</v>
      </c>
      <c r="AA33" s="61">
        <f t="shared" si="65"/>
        <v>0</v>
      </c>
      <c r="AB33" s="71">
        <f t="shared" ref="AB33:AF33" si="82">SUM(AB26:AB32)</f>
        <v>0</v>
      </c>
      <c r="AC33" s="71">
        <f t="shared" si="82"/>
        <v>0</v>
      </c>
      <c r="AD33" s="71">
        <f t="shared" si="82"/>
        <v>0</v>
      </c>
      <c r="AE33" s="71">
        <f t="shared" si="82"/>
        <v>0</v>
      </c>
      <c r="AF33" s="71">
        <f t="shared" si="82"/>
        <v>0</v>
      </c>
      <c r="AG33" s="61">
        <f t="shared" si="66"/>
        <v>0</v>
      </c>
      <c r="AH33" s="71">
        <f t="shared" ref="AH33:AL33" si="83">SUM(AH26:AH32)</f>
        <v>0</v>
      </c>
      <c r="AI33" s="71">
        <f t="shared" si="83"/>
        <v>0</v>
      </c>
      <c r="AJ33" s="71">
        <f t="shared" si="83"/>
        <v>0</v>
      </c>
      <c r="AK33" s="71">
        <f t="shared" si="83"/>
        <v>0</v>
      </c>
      <c r="AL33" s="71">
        <f t="shared" si="83"/>
        <v>0</v>
      </c>
      <c r="AM33" s="61">
        <f t="shared" si="67"/>
        <v>0</v>
      </c>
      <c r="AN33" s="71">
        <f t="shared" ref="AN33:AR33" si="84">SUM(AN26:AN32)</f>
        <v>0</v>
      </c>
      <c r="AO33" s="71">
        <f t="shared" si="84"/>
        <v>0</v>
      </c>
      <c r="AP33" s="71">
        <f t="shared" si="84"/>
        <v>0</v>
      </c>
      <c r="AQ33" s="71">
        <f t="shared" si="84"/>
        <v>0</v>
      </c>
      <c r="AR33" s="71">
        <f t="shared" si="84"/>
        <v>0</v>
      </c>
      <c r="AS33" s="61">
        <f t="shared" si="68"/>
        <v>0</v>
      </c>
      <c r="AT33" s="71">
        <f t="shared" ref="AT33:AX33" si="85">SUM(AT26:AT32)</f>
        <v>0</v>
      </c>
      <c r="AU33" s="71">
        <f t="shared" si="85"/>
        <v>0</v>
      </c>
      <c r="AV33" s="71">
        <f t="shared" si="85"/>
        <v>0</v>
      </c>
      <c r="AW33" s="71">
        <f t="shared" si="85"/>
        <v>0</v>
      </c>
      <c r="AX33" s="71">
        <f t="shared" si="85"/>
        <v>0</v>
      </c>
      <c r="AY33" s="61">
        <f t="shared" si="69"/>
        <v>0</v>
      </c>
      <c r="AZ33" s="71">
        <f t="shared" ref="AZ33:BD33" si="86">SUM(AZ26:AZ32)</f>
        <v>0</v>
      </c>
      <c r="BA33" s="71">
        <f t="shared" si="86"/>
        <v>0</v>
      </c>
      <c r="BB33" s="71">
        <f t="shared" si="86"/>
        <v>0</v>
      </c>
      <c r="BC33" s="71">
        <f t="shared" si="86"/>
        <v>0</v>
      </c>
      <c r="BD33" s="71">
        <f t="shared" si="86"/>
        <v>0</v>
      </c>
      <c r="BE33" s="61">
        <f t="shared" si="70"/>
        <v>0</v>
      </c>
      <c r="BF33" s="71">
        <f t="shared" ref="BF33:BJ33" si="87">SUM(BF26:BF32)</f>
        <v>0</v>
      </c>
      <c r="BG33" s="71">
        <f t="shared" si="87"/>
        <v>0</v>
      </c>
      <c r="BH33" s="71">
        <f t="shared" si="87"/>
        <v>0</v>
      </c>
      <c r="BI33" s="71">
        <f t="shared" si="87"/>
        <v>0</v>
      </c>
      <c r="BJ33" s="71">
        <f t="shared" si="87"/>
        <v>0</v>
      </c>
      <c r="BK33" s="61">
        <f t="shared" si="71"/>
        <v>0</v>
      </c>
      <c r="BL33" s="71">
        <f t="shared" ref="BL33:BP33" si="88">SUM(BL26:BL32)</f>
        <v>0</v>
      </c>
      <c r="BM33" s="71">
        <f t="shared" si="88"/>
        <v>0</v>
      </c>
      <c r="BN33" s="71">
        <f t="shared" si="88"/>
        <v>0</v>
      </c>
      <c r="BO33" s="71">
        <f t="shared" si="88"/>
        <v>0</v>
      </c>
      <c r="BP33" s="71">
        <f t="shared" si="88"/>
        <v>0</v>
      </c>
      <c r="BQ33" s="61">
        <f t="shared" si="72"/>
        <v>0</v>
      </c>
      <c r="BR33" s="71">
        <f t="shared" ref="BR33:BV33" si="89">SUM(BR26:BR32)</f>
        <v>0</v>
      </c>
      <c r="BS33" s="71">
        <f t="shared" si="89"/>
        <v>0</v>
      </c>
      <c r="BT33" s="71">
        <f t="shared" si="89"/>
        <v>0</v>
      </c>
      <c r="BU33" s="71">
        <f t="shared" si="89"/>
        <v>0</v>
      </c>
      <c r="BV33" s="71">
        <f t="shared" si="89"/>
        <v>0</v>
      </c>
      <c r="BW33" s="61">
        <f t="shared" si="73"/>
        <v>0</v>
      </c>
      <c r="BX33" s="71">
        <f t="shared" ref="BX33:CB33" si="90">SUM(BX26:BX32)</f>
        <v>0</v>
      </c>
      <c r="BY33" s="71">
        <f t="shared" si="90"/>
        <v>0</v>
      </c>
      <c r="BZ33" s="71">
        <f t="shared" si="90"/>
        <v>0</v>
      </c>
      <c r="CA33" s="71">
        <f t="shared" si="90"/>
        <v>0</v>
      </c>
      <c r="CB33" s="71">
        <f t="shared" si="90"/>
        <v>0</v>
      </c>
      <c r="CC33" s="61">
        <f t="shared" si="74"/>
        <v>0</v>
      </c>
      <c r="CD33" s="71">
        <f t="shared" ref="CD33:CH33" si="91">SUM(CD26:CD32)</f>
        <v>0</v>
      </c>
      <c r="CE33" s="71">
        <f t="shared" si="91"/>
        <v>0</v>
      </c>
      <c r="CF33" s="71">
        <f t="shared" si="91"/>
        <v>0</v>
      </c>
      <c r="CG33" s="71">
        <f t="shared" si="91"/>
        <v>0</v>
      </c>
      <c r="CH33" s="71">
        <f t="shared" si="91"/>
        <v>0</v>
      </c>
      <c r="CI33" s="61">
        <f t="shared" si="75"/>
        <v>0</v>
      </c>
      <c r="CJ33" s="71">
        <f t="shared" ref="CJ33:CN33" si="92">SUM(CJ26:CJ32)</f>
        <v>0</v>
      </c>
      <c r="CK33" s="71">
        <f t="shared" si="92"/>
        <v>0</v>
      </c>
      <c r="CL33" s="71">
        <f t="shared" si="92"/>
        <v>0</v>
      </c>
      <c r="CM33" s="71">
        <f t="shared" si="92"/>
        <v>0</v>
      </c>
      <c r="CN33" s="71">
        <f t="shared" si="92"/>
        <v>0</v>
      </c>
      <c r="CO33" s="61">
        <f t="shared" si="76"/>
        <v>0</v>
      </c>
      <c r="CP33" s="71">
        <f t="shared" ref="CP33:CT33" si="93">SUM(CP26:CP32)</f>
        <v>0</v>
      </c>
      <c r="CQ33" s="71">
        <f t="shared" si="93"/>
        <v>0</v>
      </c>
      <c r="CR33" s="71">
        <f t="shared" si="93"/>
        <v>0</v>
      </c>
      <c r="CS33" s="71">
        <f t="shared" si="93"/>
        <v>0</v>
      </c>
      <c r="CT33" s="71">
        <f t="shared" si="93"/>
        <v>0</v>
      </c>
      <c r="CU33" s="61">
        <f t="shared" si="77"/>
        <v>0</v>
      </c>
    </row>
    <row r="34" spans="2:99" ht="57.75">
      <c r="B34" s="471" t="s">
        <v>672</v>
      </c>
      <c r="C34" s="211" t="s">
        <v>728</v>
      </c>
      <c r="D34" s="215"/>
      <c r="E34" s="464"/>
      <c r="F34" s="464"/>
      <c r="G34" s="464"/>
      <c r="H34" s="464"/>
      <c r="I34" s="61">
        <f t="shared" si="78"/>
        <v>0</v>
      </c>
      <c r="J34" s="215"/>
      <c r="K34" s="464"/>
      <c r="L34" s="464"/>
      <c r="M34" s="464"/>
      <c r="N34" s="464"/>
      <c r="O34" s="61">
        <f t="shared" si="63"/>
        <v>0</v>
      </c>
      <c r="P34" s="215"/>
      <c r="Q34" s="464"/>
      <c r="R34" s="464"/>
      <c r="S34" s="464"/>
      <c r="T34" s="464"/>
      <c r="U34" s="61">
        <f t="shared" si="64"/>
        <v>0</v>
      </c>
      <c r="V34" s="215"/>
      <c r="W34" s="464"/>
      <c r="X34" s="464"/>
      <c r="Y34" s="464"/>
      <c r="Z34" s="464"/>
      <c r="AA34" s="61">
        <f t="shared" si="65"/>
        <v>0</v>
      </c>
      <c r="AB34" s="215"/>
      <c r="AC34" s="464"/>
      <c r="AD34" s="464"/>
      <c r="AE34" s="464"/>
      <c r="AF34" s="464"/>
      <c r="AG34" s="61">
        <f t="shared" si="66"/>
        <v>0</v>
      </c>
      <c r="AH34" s="215"/>
      <c r="AI34" s="464"/>
      <c r="AJ34" s="464"/>
      <c r="AK34" s="464"/>
      <c r="AL34" s="464"/>
      <c r="AM34" s="61">
        <f t="shared" si="67"/>
        <v>0</v>
      </c>
      <c r="AN34" s="215"/>
      <c r="AO34" s="464"/>
      <c r="AP34" s="464"/>
      <c r="AQ34" s="464"/>
      <c r="AR34" s="464"/>
      <c r="AS34" s="61">
        <f t="shared" si="68"/>
        <v>0</v>
      </c>
      <c r="AT34" s="215"/>
      <c r="AU34" s="464"/>
      <c r="AV34" s="464"/>
      <c r="AW34" s="464"/>
      <c r="AX34" s="464"/>
      <c r="AY34" s="61">
        <f t="shared" si="69"/>
        <v>0</v>
      </c>
      <c r="AZ34" s="215"/>
      <c r="BA34" s="464"/>
      <c r="BB34" s="464"/>
      <c r="BC34" s="464"/>
      <c r="BD34" s="464"/>
      <c r="BE34" s="61">
        <f t="shared" si="70"/>
        <v>0</v>
      </c>
      <c r="BF34" s="215"/>
      <c r="BG34" s="464"/>
      <c r="BH34" s="464"/>
      <c r="BI34" s="464"/>
      <c r="BJ34" s="464"/>
      <c r="BK34" s="61">
        <f t="shared" si="71"/>
        <v>0</v>
      </c>
      <c r="BL34" s="215"/>
      <c r="BM34" s="464"/>
      <c r="BN34" s="464"/>
      <c r="BO34" s="464"/>
      <c r="BP34" s="464"/>
      <c r="BQ34" s="61">
        <f t="shared" si="72"/>
        <v>0</v>
      </c>
      <c r="BR34" s="215"/>
      <c r="BS34" s="464"/>
      <c r="BT34" s="464"/>
      <c r="BU34" s="464"/>
      <c r="BV34" s="464"/>
      <c r="BW34" s="61">
        <f t="shared" si="73"/>
        <v>0</v>
      </c>
      <c r="BX34" s="215"/>
      <c r="BY34" s="464"/>
      <c r="BZ34" s="464"/>
      <c r="CA34" s="464"/>
      <c r="CB34" s="464"/>
      <c r="CC34" s="61">
        <f t="shared" si="74"/>
        <v>0</v>
      </c>
      <c r="CD34" s="215"/>
      <c r="CE34" s="464"/>
      <c r="CF34" s="464"/>
      <c r="CG34" s="464"/>
      <c r="CH34" s="464"/>
      <c r="CI34" s="61">
        <f t="shared" si="75"/>
        <v>0</v>
      </c>
      <c r="CJ34" s="215"/>
      <c r="CK34" s="464"/>
      <c r="CL34" s="464"/>
      <c r="CM34" s="464"/>
      <c r="CN34" s="464"/>
      <c r="CO34" s="61">
        <f t="shared" si="76"/>
        <v>0</v>
      </c>
      <c r="CP34" s="215"/>
      <c r="CQ34" s="464"/>
      <c r="CR34" s="464"/>
      <c r="CS34" s="464"/>
      <c r="CT34" s="464"/>
      <c r="CU34" s="61">
        <f t="shared" si="77"/>
        <v>0</v>
      </c>
    </row>
    <row r="35" spans="2:99" ht="15">
      <c r="B35" s="472"/>
      <c r="C35" s="62" t="s">
        <v>729</v>
      </c>
      <c r="D35" s="63">
        <f>D24+D33+D34</f>
        <v>0</v>
      </c>
      <c r="E35" s="63">
        <f>E24+E33+E34</f>
        <v>0</v>
      </c>
      <c r="F35" s="63">
        <f>F24+F33+F34</f>
        <v>0</v>
      </c>
      <c r="G35" s="63">
        <f>G24+G33+G34</f>
        <v>0</v>
      </c>
      <c r="H35" s="63">
        <f>H24+H33+H34</f>
        <v>0</v>
      </c>
      <c r="I35" s="61">
        <f t="shared" si="78"/>
        <v>0</v>
      </c>
      <c r="J35" s="63">
        <f>J24+J33+J34</f>
        <v>0</v>
      </c>
      <c r="K35" s="63">
        <f>K24+K33+K34</f>
        <v>0</v>
      </c>
      <c r="L35" s="63">
        <f>L24+L33+L34</f>
        <v>0</v>
      </c>
      <c r="M35" s="63">
        <f>M24+M33+M34</f>
        <v>0</v>
      </c>
      <c r="N35" s="63">
        <f>N24+N33+N34</f>
        <v>0</v>
      </c>
      <c r="O35" s="61">
        <f t="shared" si="63"/>
        <v>0</v>
      </c>
      <c r="P35" s="63">
        <f>P24+P33+P34</f>
        <v>0</v>
      </c>
      <c r="Q35" s="63">
        <f>Q24+Q33+Q34</f>
        <v>0</v>
      </c>
      <c r="R35" s="63">
        <f>R24+R33+R34</f>
        <v>0</v>
      </c>
      <c r="S35" s="63">
        <f>S24+S33+S34</f>
        <v>0</v>
      </c>
      <c r="T35" s="63">
        <f>T24+T33+T34</f>
        <v>0</v>
      </c>
      <c r="U35" s="61">
        <f t="shared" si="64"/>
        <v>0</v>
      </c>
      <c r="V35" s="63">
        <f>V24+V33+V34</f>
        <v>0</v>
      </c>
      <c r="W35" s="63">
        <f>W24+W33+W34</f>
        <v>0</v>
      </c>
      <c r="X35" s="63">
        <f>X24+X33+X34</f>
        <v>0</v>
      </c>
      <c r="Y35" s="63">
        <f>Y24+Y33+Y34</f>
        <v>0</v>
      </c>
      <c r="Z35" s="63">
        <f>Z24+Z33+Z34</f>
        <v>0</v>
      </c>
      <c r="AA35" s="61">
        <f t="shared" si="65"/>
        <v>0</v>
      </c>
      <c r="AB35" s="63">
        <f>AB24+AB33+AB34</f>
        <v>0</v>
      </c>
      <c r="AC35" s="63">
        <f>AC24+AC33+AC34</f>
        <v>0</v>
      </c>
      <c r="AD35" s="63">
        <f>AD24+AD33+AD34</f>
        <v>0</v>
      </c>
      <c r="AE35" s="63">
        <f>AE24+AE33+AE34</f>
        <v>0</v>
      </c>
      <c r="AF35" s="63">
        <f>AF24+AF33+AF34</f>
        <v>0</v>
      </c>
      <c r="AG35" s="61">
        <f t="shared" si="66"/>
        <v>0</v>
      </c>
      <c r="AH35" s="63">
        <f>AH24+AH33+AH34</f>
        <v>0</v>
      </c>
      <c r="AI35" s="63">
        <f>AI24+AI33+AI34</f>
        <v>0</v>
      </c>
      <c r="AJ35" s="63">
        <f>AJ24+AJ33+AJ34</f>
        <v>0</v>
      </c>
      <c r="AK35" s="63">
        <f>AK24+AK33+AK34</f>
        <v>0</v>
      </c>
      <c r="AL35" s="63">
        <f>AL24+AL33+AL34</f>
        <v>0</v>
      </c>
      <c r="AM35" s="61">
        <f t="shared" si="67"/>
        <v>0</v>
      </c>
      <c r="AN35" s="63">
        <f>AN24+AN33+AN34</f>
        <v>0</v>
      </c>
      <c r="AO35" s="63">
        <f>AO24+AO33+AO34</f>
        <v>0</v>
      </c>
      <c r="AP35" s="63">
        <f>AP24+AP33+AP34</f>
        <v>0</v>
      </c>
      <c r="AQ35" s="63">
        <f>AQ24+AQ33+AQ34</f>
        <v>0</v>
      </c>
      <c r="AR35" s="63">
        <f>AR24+AR33+AR34</f>
        <v>0</v>
      </c>
      <c r="AS35" s="61">
        <f t="shared" si="68"/>
        <v>0</v>
      </c>
      <c r="AT35" s="63">
        <f>AT24+AT33+AT34</f>
        <v>0</v>
      </c>
      <c r="AU35" s="63">
        <f>AU24+AU33+AU34</f>
        <v>0</v>
      </c>
      <c r="AV35" s="63">
        <f>AV24+AV33+AV34</f>
        <v>0</v>
      </c>
      <c r="AW35" s="63">
        <f>AW24+AW33+AW34</f>
        <v>0</v>
      </c>
      <c r="AX35" s="63">
        <f>AX24+AX33+AX34</f>
        <v>0</v>
      </c>
      <c r="AY35" s="61">
        <f t="shared" si="69"/>
        <v>0</v>
      </c>
      <c r="AZ35" s="63">
        <f>AZ24+AZ33+AZ34</f>
        <v>0</v>
      </c>
      <c r="BA35" s="63">
        <f>BA24+BA33+BA34</f>
        <v>0</v>
      </c>
      <c r="BB35" s="63">
        <f>BB24+BB33+BB34</f>
        <v>0</v>
      </c>
      <c r="BC35" s="63">
        <f>BC24+BC33+BC34</f>
        <v>0</v>
      </c>
      <c r="BD35" s="63">
        <f>BD24+BD33+BD34</f>
        <v>0</v>
      </c>
      <c r="BE35" s="61">
        <f t="shared" si="70"/>
        <v>0</v>
      </c>
      <c r="BF35" s="63">
        <f>BF24+BF33+BF34</f>
        <v>0</v>
      </c>
      <c r="BG35" s="63">
        <f>BG24+BG33+BG34</f>
        <v>0</v>
      </c>
      <c r="BH35" s="63">
        <f>BH24+BH33+BH34</f>
        <v>0</v>
      </c>
      <c r="BI35" s="63">
        <f>BI24+BI33+BI34</f>
        <v>0</v>
      </c>
      <c r="BJ35" s="63">
        <f>BJ24+BJ33+BJ34</f>
        <v>0</v>
      </c>
      <c r="BK35" s="61">
        <f t="shared" si="71"/>
        <v>0</v>
      </c>
      <c r="BL35" s="63">
        <f>BL24+BL33+BL34</f>
        <v>0</v>
      </c>
      <c r="BM35" s="63">
        <f>BM24+BM33+BM34</f>
        <v>0</v>
      </c>
      <c r="BN35" s="63">
        <f>BN24+BN33+BN34</f>
        <v>0</v>
      </c>
      <c r="BO35" s="63">
        <f>BO24+BO33+BO34</f>
        <v>0</v>
      </c>
      <c r="BP35" s="63">
        <f>BP24+BP33+BP34</f>
        <v>0</v>
      </c>
      <c r="BQ35" s="61">
        <f t="shared" si="72"/>
        <v>0</v>
      </c>
      <c r="BR35" s="63">
        <f>BR24+BR33+BR34</f>
        <v>0</v>
      </c>
      <c r="BS35" s="63">
        <f>BS24+BS33+BS34</f>
        <v>0</v>
      </c>
      <c r="BT35" s="63">
        <f>BT24+BT33+BT34</f>
        <v>0</v>
      </c>
      <c r="BU35" s="63">
        <f>BU24+BU33+BU34</f>
        <v>0</v>
      </c>
      <c r="BV35" s="63">
        <f>BV24+BV33+BV34</f>
        <v>0</v>
      </c>
      <c r="BW35" s="61">
        <f t="shared" si="73"/>
        <v>0</v>
      </c>
      <c r="BX35" s="63">
        <f>BX24+BX33+BX34</f>
        <v>0</v>
      </c>
      <c r="BY35" s="63">
        <f>BY24+BY33+BY34</f>
        <v>0</v>
      </c>
      <c r="BZ35" s="63">
        <f>BZ24+BZ33+BZ34</f>
        <v>0</v>
      </c>
      <c r="CA35" s="63">
        <f>CA24+CA33+CA34</f>
        <v>0</v>
      </c>
      <c r="CB35" s="63">
        <f>CB24+CB33+CB34</f>
        <v>0</v>
      </c>
      <c r="CC35" s="61">
        <f t="shared" si="74"/>
        <v>0</v>
      </c>
      <c r="CD35" s="63">
        <f>CD24+CD33+CD34</f>
        <v>0</v>
      </c>
      <c r="CE35" s="63">
        <f>CE24+CE33+CE34</f>
        <v>0</v>
      </c>
      <c r="CF35" s="63">
        <f>CF24+CF33+CF34</f>
        <v>0</v>
      </c>
      <c r="CG35" s="63">
        <f>CG24+CG33+CG34</f>
        <v>0</v>
      </c>
      <c r="CH35" s="63">
        <f>CH24+CH33+CH34</f>
        <v>0</v>
      </c>
      <c r="CI35" s="61">
        <f t="shared" si="75"/>
        <v>0</v>
      </c>
      <c r="CJ35" s="63">
        <f>CJ24+CJ33+CJ34</f>
        <v>0</v>
      </c>
      <c r="CK35" s="63">
        <f>CK24+CK33+CK34</f>
        <v>0</v>
      </c>
      <c r="CL35" s="63">
        <f>CL24+CL33+CL34</f>
        <v>0</v>
      </c>
      <c r="CM35" s="63">
        <f>CM24+CM33+CM34</f>
        <v>0</v>
      </c>
      <c r="CN35" s="63">
        <f>CN24+CN33+CN34</f>
        <v>0</v>
      </c>
      <c r="CO35" s="61">
        <f t="shared" si="76"/>
        <v>0</v>
      </c>
      <c r="CP35" s="63">
        <f>CP24+CP33+CP34</f>
        <v>0</v>
      </c>
      <c r="CQ35" s="63">
        <f>CQ24+CQ33+CQ34</f>
        <v>0</v>
      </c>
      <c r="CR35" s="63">
        <f>CR24+CR33+CR34</f>
        <v>0</v>
      </c>
      <c r="CS35" s="63">
        <f>CS24+CS33+CS34</f>
        <v>0</v>
      </c>
      <c r="CT35" s="63">
        <f>CT24+CT33+CT34</f>
        <v>0</v>
      </c>
      <c r="CU35" s="61">
        <f t="shared" si="77"/>
        <v>0</v>
      </c>
    </row>
    <row r="36" spans="2:99" ht="15">
      <c r="B36" s="216" t="s">
        <v>675</v>
      </c>
      <c r="C36" s="211" t="s">
        <v>730</v>
      </c>
      <c r="D36" s="215"/>
      <c r="E36" s="464"/>
      <c r="F36" s="464"/>
      <c r="G36" s="464"/>
      <c r="H36" s="464"/>
      <c r="I36" s="61">
        <f t="shared" si="78"/>
        <v>0</v>
      </c>
      <c r="J36" s="215"/>
      <c r="K36" s="464"/>
      <c r="L36" s="464"/>
      <c r="M36" s="464"/>
      <c r="N36" s="464"/>
      <c r="O36" s="61">
        <f t="shared" si="63"/>
        <v>0</v>
      </c>
      <c r="P36" s="215"/>
      <c r="Q36" s="464"/>
      <c r="R36" s="464"/>
      <c r="S36" s="464"/>
      <c r="T36" s="464"/>
      <c r="U36" s="61">
        <f t="shared" si="64"/>
        <v>0</v>
      </c>
      <c r="V36" s="215"/>
      <c r="W36" s="464"/>
      <c r="X36" s="464"/>
      <c r="Y36" s="464"/>
      <c r="Z36" s="464"/>
      <c r="AA36" s="61">
        <f t="shared" si="65"/>
        <v>0</v>
      </c>
      <c r="AB36" s="215"/>
      <c r="AC36" s="464"/>
      <c r="AD36" s="464"/>
      <c r="AE36" s="464"/>
      <c r="AF36" s="464"/>
      <c r="AG36" s="61">
        <f t="shared" si="66"/>
        <v>0</v>
      </c>
      <c r="AH36" s="215"/>
      <c r="AI36" s="464"/>
      <c r="AJ36" s="464"/>
      <c r="AK36" s="464"/>
      <c r="AL36" s="464"/>
      <c r="AM36" s="61">
        <f t="shared" si="67"/>
        <v>0</v>
      </c>
      <c r="AN36" s="215"/>
      <c r="AO36" s="464"/>
      <c r="AP36" s="464"/>
      <c r="AQ36" s="464"/>
      <c r="AR36" s="464"/>
      <c r="AS36" s="61">
        <f t="shared" si="68"/>
        <v>0</v>
      </c>
      <c r="AT36" s="215"/>
      <c r="AU36" s="464"/>
      <c r="AV36" s="464"/>
      <c r="AW36" s="464"/>
      <c r="AX36" s="464"/>
      <c r="AY36" s="61">
        <f t="shared" si="69"/>
        <v>0</v>
      </c>
      <c r="AZ36" s="215"/>
      <c r="BA36" s="464"/>
      <c r="BB36" s="464"/>
      <c r="BC36" s="464"/>
      <c r="BD36" s="464"/>
      <c r="BE36" s="61">
        <f t="shared" si="70"/>
        <v>0</v>
      </c>
      <c r="BF36" s="215"/>
      <c r="BG36" s="464"/>
      <c r="BH36" s="464"/>
      <c r="BI36" s="464"/>
      <c r="BJ36" s="464"/>
      <c r="BK36" s="61">
        <f t="shared" si="71"/>
        <v>0</v>
      </c>
      <c r="BL36" s="215"/>
      <c r="BM36" s="464"/>
      <c r="BN36" s="464"/>
      <c r="BO36" s="464"/>
      <c r="BP36" s="464"/>
      <c r="BQ36" s="61">
        <f t="shared" si="72"/>
        <v>0</v>
      </c>
      <c r="BR36" s="215"/>
      <c r="BS36" s="464"/>
      <c r="BT36" s="464"/>
      <c r="BU36" s="464"/>
      <c r="BV36" s="464"/>
      <c r="BW36" s="61">
        <f t="shared" si="73"/>
        <v>0</v>
      </c>
      <c r="BX36" s="215"/>
      <c r="BY36" s="464"/>
      <c r="BZ36" s="464"/>
      <c r="CA36" s="464"/>
      <c r="CB36" s="464"/>
      <c r="CC36" s="61">
        <f t="shared" si="74"/>
        <v>0</v>
      </c>
      <c r="CD36" s="215"/>
      <c r="CE36" s="464"/>
      <c r="CF36" s="464"/>
      <c r="CG36" s="464"/>
      <c r="CH36" s="464"/>
      <c r="CI36" s="61">
        <f t="shared" si="75"/>
        <v>0</v>
      </c>
      <c r="CJ36" s="215"/>
      <c r="CK36" s="464"/>
      <c r="CL36" s="464"/>
      <c r="CM36" s="464"/>
      <c r="CN36" s="464"/>
      <c r="CO36" s="61">
        <f t="shared" si="76"/>
        <v>0</v>
      </c>
      <c r="CP36" s="215"/>
      <c r="CQ36" s="464"/>
      <c r="CR36" s="464"/>
      <c r="CS36" s="464"/>
      <c r="CT36" s="464"/>
      <c r="CU36" s="61">
        <f t="shared" si="77"/>
        <v>0</v>
      </c>
    </row>
    <row r="37" spans="2:99" ht="15">
      <c r="B37" s="216" t="s">
        <v>677</v>
      </c>
      <c r="C37" s="211" t="s">
        <v>731</v>
      </c>
      <c r="D37" s="215"/>
      <c r="E37" s="464"/>
      <c r="F37" s="464"/>
      <c r="G37" s="464"/>
      <c r="H37" s="464"/>
      <c r="I37" s="61">
        <f t="shared" si="78"/>
        <v>0</v>
      </c>
      <c r="J37" s="215"/>
      <c r="K37" s="464"/>
      <c r="L37" s="464"/>
      <c r="M37" s="464"/>
      <c r="N37" s="464"/>
      <c r="O37" s="61">
        <f t="shared" si="63"/>
        <v>0</v>
      </c>
      <c r="P37" s="215"/>
      <c r="Q37" s="464"/>
      <c r="R37" s="464"/>
      <c r="S37" s="464"/>
      <c r="T37" s="464"/>
      <c r="U37" s="61">
        <f t="shared" si="64"/>
        <v>0</v>
      </c>
      <c r="V37" s="215"/>
      <c r="W37" s="464"/>
      <c r="X37" s="464"/>
      <c r="Y37" s="464"/>
      <c r="Z37" s="464"/>
      <c r="AA37" s="61">
        <f t="shared" si="65"/>
        <v>0</v>
      </c>
      <c r="AB37" s="215"/>
      <c r="AC37" s="464"/>
      <c r="AD37" s="464"/>
      <c r="AE37" s="464"/>
      <c r="AF37" s="464"/>
      <c r="AG37" s="61">
        <f t="shared" si="66"/>
        <v>0</v>
      </c>
      <c r="AH37" s="215"/>
      <c r="AI37" s="464"/>
      <c r="AJ37" s="464"/>
      <c r="AK37" s="464"/>
      <c r="AL37" s="464"/>
      <c r="AM37" s="61">
        <f t="shared" si="67"/>
        <v>0</v>
      </c>
      <c r="AN37" s="215"/>
      <c r="AO37" s="464"/>
      <c r="AP37" s="464"/>
      <c r="AQ37" s="464"/>
      <c r="AR37" s="464"/>
      <c r="AS37" s="61">
        <f t="shared" si="68"/>
        <v>0</v>
      </c>
      <c r="AT37" s="215"/>
      <c r="AU37" s="464"/>
      <c r="AV37" s="464"/>
      <c r="AW37" s="464"/>
      <c r="AX37" s="464"/>
      <c r="AY37" s="61">
        <f t="shared" si="69"/>
        <v>0</v>
      </c>
      <c r="AZ37" s="215"/>
      <c r="BA37" s="464"/>
      <c r="BB37" s="464"/>
      <c r="BC37" s="464"/>
      <c r="BD37" s="464"/>
      <c r="BE37" s="61">
        <f t="shared" si="70"/>
        <v>0</v>
      </c>
      <c r="BF37" s="215"/>
      <c r="BG37" s="464"/>
      <c r="BH37" s="464"/>
      <c r="BI37" s="464"/>
      <c r="BJ37" s="464"/>
      <c r="BK37" s="61">
        <f t="shared" si="71"/>
        <v>0</v>
      </c>
      <c r="BL37" s="215"/>
      <c r="BM37" s="464"/>
      <c r="BN37" s="464"/>
      <c r="BO37" s="464"/>
      <c r="BP37" s="464"/>
      <c r="BQ37" s="61">
        <f t="shared" si="72"/>
        <v>0</v>
      </c>
      <c r="BR37" s="215"/>
      <c r="BS37" s="464"/>
      <c r="BT37" s="464"/>
      <c r="BU37" s="464"/>
      <c r="BV37" s="464"/>
      <c r="BW37" s="61">
        <f t="shared" si="73"/>
        <v>0</v>
      </c>
      <c r="BX37" s="215"/>
      <c r="BY37" s="464"/>
      <c r="BZ37" s="464"/>
      <c r="CA37" s="464"/>
      <c r="CB37" s="464"/>
      <c r="CC37" s="61">
        <f t="shared" si="74"/>
        <v>0</v>
      </c>
      <c r="CD37" s="215"/>
      <c r="CE37" s="464"/>
      <c r="CF37" s="464"/>
      <c r="CG37" s="464"/>
      <c r="CH37" s="464"/>
      <c r="CI37" s="61">
        <f t="shared" si="75"/>
        <v>0</v>
      </c>
      <c r="CJ37" s="215"/>
      <c r="CK37" s="464"/>
      <c r="CL37" s="464"/>
      <c r="CM37" s="464"/>
      <c r="CN37" s="464"/>
      <c r="CO37" s="61">
        <f t="shared" si="76"/>
        <v>0</v>
      </c>
      <c r="CP37" s="215"/>
      <c r="CQ37" s="464"/>
      <c r="CR37" s="464"/>
      <c r="CS37" s="464"/>
      <c r="CT37" s="464"/>
      <c r="CU37" s="61">
        <f t="shared" si="77"/>
        <v>0</v>
      </c>
    </row>
    <row r="38" spans="2:99" ht="29.25">
      <c r="B38" s="473" t="s">
        <v>679</v>
      </c>
      <c r="C38" s="211" t="s">
        <v>732</v>
      </c>
      <c r="D38" s="215"/>
      <c r="E38" s="464"/>
      <c r="F38" s="464"/>
      <c r="G38" s="464"/>
      <c r="H38" s="464"/>
      <c r="I38" s="61">
        <f t="shared" si="78"/>
        <v>0</v>
      </c>
      <c r="J38" s="215"/>
      <c r="K38" s="464"/>
      <c r="L38" s="464"/>
      <c r="M38" s="464"/>
      <c r="N38" s="464"/>
      <c r="O38" s="61">
        <f t="shared" si="63"/>
        <v>0</v>
      </c>
      <c r="P38" s="215"/>
      <c r="Q38" s="464"/>
      <c r="R38" s="464"/>
      <c r="S38" s="464"/>
      <c r="T38" s="464"/>
      <c r="U38" s="61">
        <f t="shared" si="64"/>
        <v>0</v>
      </c>
      <c r="V38" s="215"/>
      <c r="W38" s="464"/>
      <c r="X38" s="464"/>
      <c r="Y38" s="464"/>
      <c r="Z38" s="464"/>
      <c r="AA38" s="61">
        <f t="shared" si="65"/>
        <v>0</v>
      </c>
      <c r="AB38" s="215"/>
      <c r="AC38" s="464"/>
      <c r="AD38" s="464"/>
      <c r="AE38" s="464"/>
      <c r="AF38" s="464"/>
      <c r="AG38" s="61">
        <f t="shared" si="66"/>
        <v>0</v>
      </c>
      <c r="AH38" s="215"/>
      <c r="AI38" s="464"/>
      <c r="AJ38" s="464"/>
      <c r="AK38" s="464"/>
      <c r="AL38" s="464"/>
      <c r="AM38" s="61">
        <f t="shared" si="67"/>
        <v>0</v>
      </c>
      <c r="AN38" s="215"/>
      <c r="AO38" s="464"/>
      <c r="AP38" s="464"/>
      <c r="AQ38" s="464"/>
      <c r="AR38" s="464"/>
      <c r="AS38" s="61">
        <f t="shared" si="68"/>
        <v>0</v>
      </c>
      <c r="AT38" s="215"/>
      <c r="AU38" s="464"/>
      <c r="AV38" s="464"/>
      <c r="AW38" s="464"/>
      <c r="AX38" s="464"/>
      <c r="AY38" s="61">
        <f t="shared" si="69"/>
        <v>0</v>
      </c>
      <c r="AZ38" s="215"/>
      <c r="BA38" s="464"/>
      <c r="BB38" s="464"/>
      <c r="BC38" s="464"/>
      <c r="BD38" s="464"/>
      <c r="BE38" s="61">
        <f t="shared" si="70"/>
        <v>0</v>
      </c>
      <c r="BF38" s="215"/>
      <c r="BG38" s="464"/>
      <c r="BH38" s="464"/>
      <c r="BI38" s="464"/>
      <c r="BJ38" s="464"/>
      <c r="BK38" s="61">
        <f t="shared" si="71"/>
        <v>0</v>
      </c>
      <c r="BL38" s="215"/>
      <c r="BM38" s="464"/>
      <c r="BN38" s="464"/>
      <c r="BO38" s="464"/>
      <c r="BP38" s="464"/>
      <c r="BQ38" s="61">
        <f t="shared" si="72"/>
        <v>0</v>
      </c>
      <c r="BR38" s="215"/>
      <c r="BS38" s="464"/>
      <c r="BT38" s="464"/>
      <c r="BU38" s="464"/>
      <c r="BV38" s="464"/>
      <c r="BW38" s="61">
        <f t="shared" si="73"/>
        <v>0</v>
      </c>
      <c r="BX38" s="215"/>
      <c r="BY38" s="464"/>
      <c r="BZ38" s="464"/>
      <c r="CA38" s="464"/>
      <c r="CB38" s="464"/>
      <c r="CC38" s="61">
        <f t="shared" si="74"/>
        <v>0</v>
      </c>
      <c r="CD38" s="215"/>
      <c r="CE38" s="464"/>
      <c r="CF38" s="464"/>
      <c r="CG38" s="464"/>
      <c r="CH38" s="464"/>
      <c r="CI38" s="61">
        <f t="shared" si="75"/>
        <v>0</v>
      </c>
      <c r="CJ38" s="215"/>
      <c r="CK38" s="464"/>
      <c r="CL38" s="464"/>
      <c r="CM38" s="464"/>
      <c r="CN38" s="464"/>
      <c r="CO38" s="61">
        <f t="shared" si="76"/>
        <v>0</v>
      </c>
      <c r="CP38" s="215"/>
      <c r="CQ38" s="464"/>
      <c r="CR38" s="464"/>
      <c r="CS38" s="464"/>
      <c r="CT38" s="464"/>
      <c r="CU38" s="61">
        <f t="shared" si="77"/>
        <v>0</v>
      </c>
    </row>
    <row r="39" spans="2:99" ht="15">
      <c r="B39" s="472"/>
      <c r="C39" s="62" t="s">
        <v>733</v>
      </c>
      <c r="D39" s="63">
        <f>SUM(D35:D38)</f>
        <v>0</v>
      </c>
      <c r="E39" s="64">
        <f>SUM(E35:E38)</f>
        <v>0</v>
      </c>
      <c r="F39" s="64">
        <f t="shared" ref="F39:H39" si="94">SUM(F35:F38)</f>
        <v>0</v>
      </c>
      <c r="G39" s="64">
        <f t="shared" si="94"/>
        <v>0</v>
      </c>
      <c r="H39" s="64">
        <f t="shared" si="94"/>
        <v>0</v>
      </c>
      <c r="I39" s="61">
        <f t="shared" si="78"/>
        <v>0</v>
      </c>
      <c r="J39" s="63">
        <f t="shared" ref="J39:N39" si="95">SUM(J35:J38)</f>
        <v>0</v>
      </c>
      <c r="K39" s="64">
        <f t="shared" si="95"/>
        <v>0</v>
      </c>
      <c r="L39" s="64">
        <f t="shared" si="95"/>
        <v>0</v>
      </c>
      <c r="M39" s="64">
        <f t="shared" si="95"/>
        <v>0</v>
      </c>
      <c r="N39" s="64">
        <f t="shared" si="95"/>
        <v>0</v>
      </c>
      <c r="O39" s="61">
        <f t="shared" si="63"/>
        <v>0</v>
      </c>
      <c r="P39" s="63">
        <f t="shared" ref="P39:T39" si="96">SUM(P35:P38)</f>
        <v>0</v>
      </c>
      <c r="Q39" s="64">
        <f t="shared" si="96"/>
        <v>0</v>
      </c>
      <c r="R39" s="64">
        <f t="shared" si="96"/>
        <v>0</v>
      </c>
      <c r="S39" s="64">
        <f t="shared" si="96"/>
        <v>0</v>
      </c>
      <c r="T39" s="64">
        <f t="shared" si="96"/>
        <v>0</v>
      </c>
      <c r="U39" s="61">
        <f t="shared" si="64"/>
        <v>0</v>
      </c>
      <c r="V39" s="63">
        <f t="shared" ref="V39:Z39" si="97">SUM(V35:V38)</f>
        <v>0</v>
      </c>
      <c r="W39" s="64">
        <f t="shared" si="97"/>
        <v>0</v>
      </c>
      <c r="X39" s="64">
        <f t="shared" si="97"/>
        <v>0</v>
      </c>
      <c r="Y39" s="64">
        <f t="shared" si="97"/>
        <v>0</v>
      </c>
      <c r="Z39" s="64">
        <f t="shared" si="97"/>
        <v>0</v>
      </c>
      <c r="AA39" s="61">
        <f t="shared" si="65"/>
        <v>0</v>
      </c>
      <c r="AB39" s="63">
        <f t="shared" ref="AB39:AF39" si="98">SUM(AB35:AB38)</f>
        <v>0</v>
      </c>
      <c r="AC39" s="64">
        <f t="shared" si="98"/>
        <v>0</v>
      </c>
      <c r="AD39" s="64">
        <f t="shared" si="98"/>
        <v>0</v>
      </c>
      <c r="AE39" s="64">
        <f t="shared" si="98"/>
        <v>0</v>
      </c>
      <c r="AF39" s="64">
        <f t="shared" si="98"/>
        <v>0</v>
      </c>
      <c r="AG39" s="61">
        <f t="shared" si="66"/>
        <v>0</v>
      </c>
      <c r="AH39" s="63">
        <f t="shared" ref="AH39:AL39" si="99">SUM(AH35:AH38)</f>
        <v>0</v>
      </c>
      <c r="AI39" s="64">
        <f t="shared" si="99"/>
        <v>0</v>
      </c>
      <c r="AJ39" s="64">
        <f t="shared" si="99"/>
        <v>0</v>
      </c>
      <c r="AK39" s="64">
        <f t="shared" si="99"/>
        <v>0</v>
      </c>
      <c r="AL39" s="64">
        <f t="shared" si="99"/>
        <v>0</v>
      </c>
      <c r="AM39" s="61">
        <f t="shared" si="67"/>
        <v>0</v>
      </c>
      <c r="AN39" s="63">
        <f t="shared" ref="AN39:AR39" si="100">SUM(AN35:AN38)</f>
        <v>0</v>
      </c>
      <c r="AO39" s="64">
        <f t="shared" si="100"/>
        <v>0</v>
      </c>
      <c r="AP39" s="64">
        <f t="shared" si="100"/>
        <v>0</v>
      </c>
      <c r="AQ39" s="64">
        <f t="shared" si="100"/>
        <v>0</v>
      </c>
      <c r="AR39" s="64">
        <f t="shared" si="100"/>
        <v>0</v>
      </c>
      <c r="AS39" s="61">
        <f t="shared" si="68"/>
        <v>0</v>
      </c>
      <c r="AT39" s="63">
        <f t="shared" ref="AT39:AX39" si="101">SUM(AT35:AT38)</f>
        <v>0</v>
      </c>
      <c r="AU39" s="64">
        <f t="shared" si="101"/>
        <v>0</v>
      </c>
      <c r="AV39" s="64">
        <f t="shared" si="101"/>
        <v>0</v>
      </c>
      <c r="AW39" s="64">
        <f t="shared" si="101"/>
        <v>0</v>
      </c>
      <c r="AX39" s="64">
        <f t="shared" si="101"/>
        <v>0</v>
      </c>
      <c r="AY39" s="61">
        <f t="shared" si="69"/>
        <v>0</v>
      </c>
      <c r="AZ39" s="63">
        <f t="shared" ref="AZ39:BD39" si="102">SUM(AZ35:AZ38)</f>
        <v>0</v>
      </c>
      <c r="BA39" s="64">
        <f t="shared" si="102"/>
        <v>0</v>
      </c>
      <c r="BB39" s="64">
        <f t="shared" si="102"/>
        <v>0</v>
      </c>
      <c r="BC39" s="64">
        <f t="shared" si="102"/>
        <v>0</v>
      </c>
      <c r="BD39" s="64">
        <f t="shared" si="102"/>
        <v>0</v>
      </c>
      <c r="BE39" s="61">
        <f t="shared" si="70"/>
        <v>0</v>
      </c>
      <c r="BF39" s="63">
        <f t="shared" ref="BF39:BJ39" si="103">SUM(BF35:BF38)</f>
        <v>0</v>
      </c>
      <c r="BG39" s="64">
        <f t="shared" si="103"/>
        <v>0</v>
      </c>
      <c r="BH39" s="64">
        <f t="shared" si="103"/>
        <v>0</v>
      </c>
      <c r="BI39" s="64">
        <f t="shared" si="103"/>
        <v>0</v>
      </c>
      <c r="BJ39" s="64">
        <f t="shared" si="103"/>
        <v>0</v>
      </c>
      <c r="BK39" s="61">
        <f t="shared" si="71"/>
        <v>0</v>
      </c>
      <c r="BL39" s="63">
        <f t="shared" ref="BL39:BP39" si="104">SUM(BL35:BL38)</f>
        <v>0</v>
      </c>
      <c r="BM39" s="64">
        <f t="shared" si="104"/>
        <v>0</v>
      </c>
      <c r="BN39" s="64">
        <f t="shared" si="104"/>
        <v>0</v>
      </c>
      <c r="BO39" s="64">
        <f t="shared" si="104"/>
        <v>0</v>
      </c>
      <c r="BP39" s="64">
        <f t="shared" si="104"/>
        <v>0</v>
      </c>
      <c r="BQ39" s="61">
        <f t="shared" si="72"/>
        <v>0</v>
      </c>
      <c r="BR39" s="63">
        <f t="shared" ref="BR39:BV39" si="105">SUM(BR35:BR38)</f>
        <v>0</v>
      </c>
      <c r="BS39" s="64">
        <f t="shared" si="105"/>
        <v>0</v>
      </c>
      <c r="BT39" s="64">
        <f t="shared" si="105"/>
        <v>0</v>
      </c>
      <c r="BU39" s="64">
        <f t="shared" si="105"/>
        <v>0</v>
      </c>
      <c r="BV39" s="64">
        <f t="shared" si="105"/>
        <v>0</v>
      </c>
      <c r="BW39" s="61">
        <f t="shared" si="73"/>
        <v>0</v>
      </c>
      <c r="BX39" s="63">
        <f t="shared" ref="BX39:CB39" si="106">SUM(BX35:BX38)</f>
        <v>0</v>
      </c>
      <c r="BY39" s="64">
        <f t="shared" si="106"/>
        <v>0</v>
      </c>
      <c r="BZ39" s="64">
        <f t="shared" si="106"/>
        <v>0</v>
      </c>
      <c r="CA39" s="64">
        <f t="shared" si="106"/>
        <v>0</v>
      </c>
      <c r="CB39" s="64">
        <f t="shared" si="106"/>
        <v>0</v>
      </c>
      <c r="CC39" s="61">
        <f t="shared" si="74"/>
        <v>0</v>
      </c>
      <c r="CD39" s="63">
        <f t="shared" ref="CD39:CH39" si="107">SUM(CD35:CD38)</f>
        <v>0</v>
      </c>
      <c r="CE39" s="64">
        <f t="shared" si="107"/>
        <v>0</v>
      </c>
      <c r="CF39" s="64">
        <f t="shared" si="107"/>
        <v>0</v>
      </c>
      <c r="CG39" s="64">
        <f t="shared" si="107"/>
        <v>0</v>
      </c>
      <c r="CH39" s="64">
        <f t="shared" si="107"/>
        <v>0</v>
      </c>
      <c r="CI39" s="61">
        <f t="shared" si="75"/>
        <v>0</v>
      </c>
      <c r="CJ39" s="63">
        <f t="shared" ref="CJ39:CN39" si="108">SUM(CJ35:CJ38)</f>
        <v>0</v>
      </c>
      <c r="CK39" s="64">
        <f t="shared" si="108"/>
        <v>0</v>
      </c>
      <c r="CL39" s="64">
        <f t="shared" si="108"/>
        <v>0</v>
      </c>
      <c r="CM39" s="64">
        <f t="shared" si="108"/>
        <v>0</v>
      </c>
      <c r="CN39" s="64">
        <f t="shared" si="108"/>
        <v>0</v>
      </c>
      <c r="CO39" s="61">
        <f t="shared" si="76"/>
        <v>0</v>
      </c>
      <c r="CP39" s="63">
        <f t="shared" ref="CP39:CT39" si="109">SUM(CP35:CP38)</f>
        <v>0</v>
      </c>
      <c r="CQ39" s="64">
        <f t="shared" si="109"/>
        <v>0</v>
      </c>
      <c r="CR39" s="64">
        <f t="shared" si="109"/>
        <v>0</v>
      </c>
      <c r="CS39" s="64">
        <f t="shared" si="109"/>
        <v>0</v>
      </c>
      <c r="CT39" s="64">
        <f t="shared" si="109"/>
        <v>0</v>
      </c>
      <c r="CU39" s="61">
        <f t="shared" si="77"/>
        <v>0</v>
      </c>
    </row>
    <row r="40" spans="2:99" ht="15">
      <c r="B40" s="216" t="s">
        <v>682</v>
      </c>
      <c r="C40" s="72" t="s">
        <v>683</v>
      </c>
      <c r="D40" s="73"/>
      <c r="E40" s="73"/>
      <c r="F40" s="73"/>
      <c r="G40" s="73"/>
      <c r="H40" s="73"/>
      <c r="I40" s="74"/>
      <c r="J40" s="73"/>
      <c r="K40" s="73"/>
      <c r="L40" s="73"/>
      <c r="M40" s="73"/>
      <c r="N40" s="73"/>
      <c r="O40" s="74"/>
      <c r="P40" s="73"/>
      <c r="Q40" s="73"/>
      <c r="R40" s="73"/>
      <c r="S40" s="73"/>
      <c r="T40" s="73"/>
      <c r="U40" s="74"/>
      <c r="V40" s="73"/>
      <c r="W40" s="73"/>
      <c r="X40" s="73"/>
      <c r="Y40" s="73"/>
      <c r="Z40" s="73"/>
      <c r="AA40" s="74"/>
      <c r="AB40" s="73"/>
      <c r="AC40" s="73"/>
      <c r="AD40" s="73"/>
      <c r="AE40" s="73"/>
      <c r="AF40" s="73"/>
      <c r="AG40" s="74"/>
      <c r="AH40" s="73"/>
      <c r="AI40" s="73"/>
      <c r="AJ40" s="73"/>
      <c r="AK40" s="73"/>
      <c r="AL40" s="73"/>
      <c r="AM40" s="74"/>
      <c r="AN40" s="73"/>
      <c r="AO40" s="73"/>
      <c r="AP40" s="73"/>
      <c r="AQ40" s="73"/>
      <c r="AR40" s="73"/>
      <c r="AS40" s="74"/>
      <c r="AT40" s="73"/>
      <c r="AU40" s="73"/>
      <c r="AV40" s="73"/>
      <c r="AW40" s="73"/>
      <c r="AX40" s="73"/>
      <c r="AY40" s="74"/>
      <c r="AZ40" s="73"/>
      <c r="BA40" s="73"/>
      <c r="BB40" s="73"/>
      <c r="BC40" s="73"/>
      <c r="BD40" s="73"/>
      <c r="BE40" s="74"/>
      <c r="BF40" s="73"/>
      <c r="BG40" s="73"/>
      <c r="BH40" s="73"/>
      <c r="BI40" s="73"/>
      <c r="BJ40" s="73"/>
      <c r="BK40" s="74"/>
      <c r="BL40" s="73"/>
      <c r="BM40" s="73"/>
      <c r="BN40" s="73"/>
      <c r="BO40" s="73"/>
      <c r="BP40" s="73"/>
      <c r="BQ40" s="74"/>
      <c r="BR40" s="73"/>
      <c r="BS40" s="73"/>
      <c r="BT40" s="73"/>
      <c r="BU40" s="73"/>
      <c r="BV40" s="73"/>
      <c r="BW40" s="74"/>
      <c r="BX40" s="73"/>
      <c r="BY40" s="73"/>
      <c r="BZ40" s="73"/>
      <c r="CA40" s="73"/>
      <c r="CB40" s="73"/>
      <c r="CC40" s="74"/>
      <c r="CD40" s="73"/>
      <c r="CE40" s="73"/>
      <c r="CF40" s="73"/>
      <c r="CG40" s="73"/>
      <c r="CH40" s="73"/>
      <c r="CI40" s="74"/>
      <c r="CJ40" s="73"/>
      <c r="CK40" s="73"/>
      <c r="CL40" s="73"/>
      <c r="CM40" s="73"/>
      <c r="CN40" s="73"/>
      <c r="CO40" s="74"/>
      <c r="CP40" s="73"/>
      <c r="CQ40" s="73"/>
      <c r="CR40" s="73"/>
      <c r="CS40" s="73"/>
      <c r="CT40" s="73"/>
      <c r="CU40" s="74"/>
    </row>
    <row r="41" spans="2:99" ht="57.75">
      <c r="B41" s="473" t="s">
        <v>684</v>
      </c>
      <c r="C41" s="211" t="s">
        <v>734</v>
      </c>
      <c r="D41" s="215"/>
      <c r="E41" s="464"/>
      <c r="F41" s="464"/>
      <c r="G41" s="464"/>
      <c r="H41" s="464"/>
      <c r="I41" s="61">
        <f t="shared" ref="I41:I52" si="110">SUM(D41:H41)</f>
        <v>0</v>
      </c>
      <c r="J41" s="215"/>
      <c r="K41" s="464"/>
      <c r="L41" s="464"/>
      <c r="M41" s="464"/>
      <c r="N41" s="464"/>
      <c r="O41" s="61">
        <f t="shared" ref="O41:O52" si="111">SUM(J41:N41)</f>
        <v>0</v>
      </c>
      <c r="P41" s="215"/>
      <c r="Q41" s="464"/>
      <c r="R41" s="464"/>
      <c r="S41" s="464"/>
      <c r="T41" s="464"/>
      <c r="U41" s="61">
        <f t="shared" ref="U41:U52" si="112">SUM(P41:T41)</f>
        <v>0</v>
      </c>
      <c r="V41" s="215"/>
      <c r="W41" s="464"/>
      <c r="X41" s="464"/>
      <c r="Y41" s="464"/>
      <c r="Z41" s="464"/>
      <c r="AA41" s="61">
        <f t="shared" ref="AA41:AA52" si="113">SUM(V41:Z41)</f>
        <v>0</v>
      </c>
      <c r="AB41" s="215"/>
      <c r="AC41" s="464"/>
      <c r="AD41" s="464"/>
      <c r="AE41" s="464"/>
      <c r="AF41" s="464"/>
      <c r="AG41" s="61">
        <f t="shared" ref="AG41:AG52" si="114">SUM(AB41:AF41)</f>
        <v>0</v>
      </c>
      <c r="AH41" s="215"/>
      <c r="AI41" s="464"/>
      <c r="AJ41" s="464"/>
      <c r="AK41" s="464"/>
      <c r="AL41" s="464"/>
      <c r="AM41" s="61">
        <f t="shared" ref="AM41:AM52" si="115">SUM(AH41:AL41)</f>
        <v>0</v>
      </c>
      <c r="AN41" s="215"/>
      <c r="AO41" s="464"/>
      <c r="AP41" s="464"/>
      <c r="AQ41" s="464"/>
      <c r="AR41" s="464"/>
      <c r="AS41" s="61">
        <f t="shared" ref="AS41:AS52" si="116">SUM(AN41:AR41)</f>
        <v>0</v>
      </c>
      <c r="AT41" s="215"/>
      <c r="AU41" s="464"/>
      <c r="AV41" s="464"/>
      <c r="AW41" s="464"/>
      <c r="AX41" s="464"/>
      <c r="AY41" s="61">
        <f t="shared" ref="AY41:AY52" si="117">SUM(AT41:AX41)</f>
        <v>0</v>
      </c>
      <c r="AZ41" s="215"/>
      <c r="BA41" s="464"/>
      <c r="BB41" s="464"/>
      <c r="BC41" s="464"/>
      <c r="BD41" s="464"/>
      <c r="BE41" s="61">
        <f t="shared" ref="BE41:BE52" si="118">SUM(AZ41:BD41)</f>
        <v>0</v>
      </c>
      <c r="BF41" s="215"/>
      <c r="BG41" s="464"/>
      <c r="BH41" s="464"/>
      <c r="BI41" s="464"/>
      <c r="BJ41" s="464"/>
      <c r="BK41" s="61">
        <f t="shared" ref="BK41:BK52" si="119">SUM(BF41:BJ41)</f>
        <v>0</v>
      </c>
      <c r="BL41" s="215"/>
      <c r="BM41" s="464"/>
      <c r="BN41" s="464"/>
      <c r="BO41" s="464"/>
      <c r="BP41" s="464"/>
      <c r="BQ41" s="61">
        <f t="shared" ref="BQ41:BQ52" si="120">SUM(BL41:BP41)</f>
        <v>0</v>
      </c>
      <c r="BR41" s="215"/>
      <c r="BS41" s="464"/>
      <c r="BT41" s="464"/>
      <c r="BU41" s="464"/>
      <c r="BV41" s="464"/>
      <c r="BW41" s="61">
        <f t="shared" ref="BW41:BW52" si="121">SUM(BR41:BV41)</f>
        <v>0</v>
      </c>
      <c r="BX41" s="215"/>
      <c r="BY41" s="464"/>
      <c r="BZ41" s="464"/>
      <c r="CA41" s="464"/>
      <c r="CB41" s="464"/>
      <c r="CC41" s="61">
        <f t="shared" ref="CC41:CC52" si="122">SUM(BX41:CB41)</f>
        <v>0</v>
      </c>
      <c r="CD41" s="215"/>
      <c r="CE41" s="464"/>
      <c r="CF41" s="464"/>
      <c r="CG41" s="464"/>
      <c r="CH41" s="464"/>
      <c r="CI41" s="61">
        <f t="shared" ref="CI41:CI52" si="123">SUM(CD41:CH41)</f>
        <v>0</v>
      </c>
      <c r="CJ41" s="215"/>
      <c r="CK41" s="464"/>
      <c r="CL41" s="464"/>
      <c r="CM41" s="464"/>
      <c r="CN41" s="464"/>
      <c r="CO41" s="61">
        <f t="shared" ref="CO41:CO52" si="124">SUM(CJ41:CN41)</f>
        <v>0</v>
      </c>
      <c r="CP41" s="215"/>
      <c r="CQ41" s="464"/>
      <c r="CR41" s="464"/>
      <c r="CS41" s="464"/>
      <c r="CT41" s="464"/>
      <c r="CU41" s="61">
        <f t="shared" ref="CU41:CU52" si="125">SUM(CP41:CT41)</f>
        <v>0</v>
      </c>
    </row>
    <row r="42" spans="2:99" ht="15">
      <c r="B42" s="216" t="s">
        <v>686</v>
      </c>
      <c r="C42" s="342" t="s">
        <v>735</v>
      </c>
      <c r="D42" s="215"/>
      <c r="E42" s="464"/>
      <c r="F42" s="464"/>
      <c r="G42" s="464"/>
      <c r="H42" s="464"/>
      <c r="I42" s="61">
        <f t="shared" si="110"/>
        <v>0</v>
      </c>
      <c r="J42" s="215"/>
      <c r="K42" s="464"/>
      <c r="L42" s="464"/>
      <c r="M42" s="464"/>
      <c r="N42" s="464"/>
      <c r="O42" s="61">
        <f t="shared" si="111"/>
        <v>0</v>
      </c>
      <c r="P42" s="215"/>
      <c r="Q42" s="464"/>
      <c r="R42" s="464"/>
      <c r="S42" s="464"/>
      <c r="T42" s="464"/>
      <c r="U42" s="61">
        <f t="shared" si="112"/>
        <v>0</v>
      </c>
      <c r="V42" s="215"/>
      <c r="W42" s="464"/>
      <c r="X42" s="464"/>
      <c r="Y42" s="464"/>
      <c r="Z42" s="464"/>
      <c r="AA42" s="61">
        <f t="shared" si="113"/>
        <v>0</v>
      </c>
      <c r="AB42" s="215"/>
      <c r="AC42" s="464"/>
      <c r="AD42" s="464"/>
      <c r="AE42" s="464"/>
      <c r="AF42" s="464"/>
      <c r="AG42" s="61">
        <f t="shared" si="114"/>
        <v>0</v>
      </c>
      <c r="AH42" s="215"/>
      <c r="AI42" s="464"/>
      <c r="AJ42" s="464"/>
      <c r="AK42" s="464"/>
      <c r="AL42" s="464"/>
      <c r="AM42" s="61">
        <f t="shared" si="115"/>
        <v>0</v>
      </c>
      <c r="AN42" s="215"/>
      <c r="AO42" s="464"/>
      <c r="AP42" s="464"/>
      <c r="AQ42" s="464"/>
      <c r="AR42" s="464"/>
      <c r="AS42" s="61">
        <f t="shared" si="116"/>
        <v>0</v>
      </c>
      <c r="AT42" s="215"/>
      <c r="AU42" s="464"/>
      <c r="AV42" s="464"/>
      <c r="AW42" s="464"/>
      <c r="AX42" s="464"/>
      <c r="AY42" s="61">
        <f t="shared" si="117"/>
        <v>0</v>
      </c>
      <c r="AZ42" s="215"/>
      <c r="BA42" s="464"/>
      <c r="BB42" s="464"/>
      <c r="BC42" s="464"/>
      <c r="BD42" s="464"/>
      <c r="BE42" s="61">
        <f t="shared" si="118"/>
        <v>0</v>
      </c>
      <c r="BF42" s="215"/>
      <c r="BG42" s="464"/>
      <c r="BH42" s="464"/>
      <c r="BI42" s="464"/>
      <c r="BJ42" s="464"/>
      <c r="BK42" s="61">
        <f t="shared" si="119"/>
        <v>0</v>
      </c>
      <c r="BL42" s="215"/>
      <c r="BM42" s="464"/>
      <c r="BN42" s="464"/>
      <c r="BO42" s="464"/>
      <c r="BP42" s="464"/>
      <c r="BQ42" s="61">
        <f t="shared" si="120"/>
        <v>0</v>
      </c>
      <c r="BR42" s="215"/>
      <c r="BS42" s="464"/>
      <c r="BT42" s="464"/>
      <c r="BU42" s="464"/>
      <c r="BV42" s="464"/>
      <c r="BW42" s="61">
        <f t="shared" si="121"/>
        <v>0</v>
      </c>
      <c r="BX42" s="215"/>
      <c r="BY42" s="464"/>
      <c r="BZ42" s="464"/>
      <c r="CA42" s="464"/>
      <c r="CB42" s="464"/>
      <c r="CC42" s="61">
        <f t="shared" si="122"/>
        <v>0</v>
      </c>
      <c r="CD42" s="215"/>
      <c r="CE42" s="464"/>
      <c r="CF42" s="464"/>
      <c r="CG42" s="464"/>
      <c r="CH42" s="464"/>
      <c r="CI42" s="61">
        <f t="shared" si="123"/>
        <v>0</v>
      </c>
      <c r="CJ42" s="215"/>
      <c r="CK42" s="464"/>
      <c r="CL42" s="464"/>
      <c r="CM42" s="464"/>
      <c r="CN42" s="464"/>
      <c r="CO42" s="61">
        <f t="shared" si="124"/>
        <v>0</v>
      </c>
      <c r="CP42" s="215"/>
      <c r="CQ42" s="464"/>
      <c r="CR42" s="464"/>
      <c r="CS42" s="464"/>
      <c r="CT42" s="464"/>
      <c r="CU42" s="61">
        <f t="shared" si="125"/>
        <v>0</v>
      </c>
    </row>
    <row r="43" spans="2:99" ht="29.25">
      <c r="B43" s="216" t="s">
        <v>688</v>
      </c>
      <c r="C43" s="211" t="s">
        <v>736</v>
      </c>
      <c r="D43" s="215"/>
      <c r="E43" s="464"/>
      <c r="F43" s="464"/>
      <c r="G43" s="464"/>
      <c r="H43" s="464"/>
      <c r="I43" s="61">
        <f t="shared" si="110"/>
        <v>0</v>
      </c>
      <c r="J43" s="215"/>
      <c r="K43" s="464"/>
      <c r="L43" s="464"/>
      <c r="M43" s="464"/>
      <c r="N43" s="464"/>
      <c r="O43" s="61">
        <f t="shared" si="111"/>
        <v>0</v>
      </c>
      <c r="P43" s="215"/>
      <c r="Q43" s="464"/>
      <c r="R43" s="464"/>
      <c r="S43" s="464"/>
      <c r="T43" s="464"/>
      <c r="U43" s="61">
        <f t="shared" si="112"/>
        <v>0</v>
      </c>
      <c r="V43" s="215"/>
      <c r="W43" s="464"/>
      <c r="X43" s="464"/>
      <c r="Y43" s="464"/>
      <c r="Z43" s="464"/>
      <c r="AA43" s="61">
        <f t="shared" si="113"/>
        <v>0</v>
      </c>
      <c r="AB43" s="215"/>
      <c r="AC43" s="464"/>
      <c r="AD43" s="464"/>
      <c r="AE43" s="464"/>
      <c r="AF43" s="464"/>
      <c r="AG43" s="61">
        <f t="shared" si="114"/>
        <v>0</v>
      </c>
      <c r="AH43" s="215"/>
      <c r="AI43" s="464"/>
      <c r="AJ43" s="464"/>
      <c r="AK43" s="464"/>
      <c r="AL43" s="464"/>
      <c r="AM43" s="61">
        <f t="shared" si="115"/>
        <v>0</v>
      </c>
      <c r="AN43" s="215"/>
      <c r="AO43" s="464"/>
      <c r="AP43" s="464"/>
      <c r="AQ43" s="464"/>
      <c r="AR43" s="464"/>
      <c r="AS43" s="61">
        <f t="shared" si="116"/>
        <v>0</v>
      </c>
      <c r="AT43" s="215"/>
      <c r="AU43" s="464"/>
      <c r="AV43" s="464"/>
      <c r="AW43" s="464"/>
      <c r="AX43" s="464"/>
      <c r="AY43" s="61">
        <f t="shared" si="117"/>
        <v>0</v>
      </c>
      <c r="AZ43" s="215"/>
      <c r="BA43" s="464"/>
      <c r="BB43" s="464"/>
      <c r="BC43" s="464"/>
      <c r="BD43" s="464"/>
      <c r="BE43" s="61">
        <f t="shared" si="118"/>
        <v>0</v>
      </c>
      <c r="BF43" s="215"/>
      <c r="BG43" s="464"/>
      <c r="BH43" s="464"/>
      <c r="BI43" s="464"/>
      <c r="BJ43" s="464"/>
      <c r="BK43" s="61">
        <f t="shared" si="119"/>
        <v>0</v>
      </c>
      <c r="BL43" s="215"/>
      <c r="BM43" s="464"/>
      <c r="BN43" s="464"/>
      <c r="BO43" s="464"/>
      <c r="BP43" s="464"/>
      <c r="BQ43" s="61">
        <f t="shared" si="120"/>
        <v>0</v>
      </c>
      <c r="BR43" s="215"/>
      <c r="BS43" s="464"/>
      <c r="BT43" s="464"/>
      <c r="BU43" s="464"/>
      <c r="BV43" s="464"/>
      <c r="BW43" s="61">
        <f t="shared" si="121"/>
        <v>0</v>
      </c>
      <c r="BX43" s="215"/>
      <c r="BY43" s="464"/>
      <c r="BZ43" s="464"/>
      <c r="CA43" s="464"/>
      <c r="CB43" s="464"/>
      <c r="CC43" s="61">
        <f t="shared" si="122"/>
        <v>0</v>
      </c>
      <c r="CD43" s="215"/>
      <c r="CE43" s="464"/>
      <c r="CF43" s="464"/>
      <c r="CG43" s="464"/>
      <c r="CH43" s="464"/>
      <c r="CI43" s="61">
        <f t="shared" si="123"/>
        <v>0</v>
      </c>
      <c r="CJ43" s="215"/>
      <c r="CK43" s="464"/>
      <c r="CL43" s="464"/>
      <c r="CM43" s="464"/>
      <c r="CN43" s="464"/>
      <c r="CO43" s="61">
        <f t="shared" si="124"/>
        <v>0</v>
      </c>
      <c r="CP43" s="215"/>
      <c r="CQ43" s="464"/>
      <c r="CR43" s="464"/>
      <c r="CS43" s="464"/>
      <c r="CT43" s="464"/>
      <c r="CU43" s="61">
        <f t="shared" si="125"/>
        <v>0</v>
      </c>
    </row>
    <row r="44" spans="2:99" ht="15">
      <c r="B44" s="472"/>
      <c r="C44" s="75" t="s">
        <v>737</v>
      </c>
      <c r="D44" s="76">
        <f>SUM(D41:D43)</f>
        <v>0</v>
      </c>
      <c r="E44" s="77">
        <f>SUM(E41:E43)</f>
        <v>0</v>
      </c>
      <c r="F44" s="77">
        <f>SUM(F41:F43)</f>
        <v>0</v>
      </c>
      <c r="G44" s="77">
        <f>SUM(G41:G43)</f>
        <v>0</v>
      </c>
      <c r="H44" s="77">
        <f>SUM(H41:H43)</f>
        <v>0</v>
      </c>
      <c r="I44" s="78">
        <f t="shared" si="110"/>
        <v>0</v>
      </c>
      <c r="J44" s="76">
        <f t="shared" ref="J44:N44" si="126">SUM(J41:J43)</f>
        <v>0</v>
      </c>
      <c r="K44" s="77">
        <f t="shared" si="126"/>
        <v>0</v>
      </c>
      <c r="L44" s="77">
        <f t="shared" si="126"/>
        <v>0</v>
      </c>
      <c r="M44" s="77">
        <f t="shared" si="126"/>
        <v>0</v>
      </c>
      <c r="N44" s="77">
        <f t="shared" si="126"/>
        <v>0</v>
      </c>
      <c r="O44" s="78">
        <f t="shared" si="111"/>
        <v>0</v>
      </c>
      <c r="P44" s="76">
        <f t="shared" ref="P44:T44" si="127">SUM(P41:P43)</f>
        <v>0</v>
      </c>
      <c r="Q44" s="77">
        <f t="shared" si="127"/>
        <v>0</v>
      </c>
      <c r="R44" s="77">
        <f t="shared" si="127"/>
        <v>0</v>
      </c>
      <c r="S44" s="77">
        <f t="shared" si="127"/>
        <v>0</v>
      </c>
      <c r="T44" s="77">
        <f t="shared" si="127"/>
        <v>0</v>
      </c>
      <c r="U44" s="78">
        <f t="shared" si="112"/>
        <v>0</v>
      </c>
      <c r="V44" s="76">
        <f t="shared" ref="V44:Z44" si="128">SUM(V41:V43)</f>
        <v>0</v>
      </c>
      <c r="W44" s="77">
        <f t="shared" si="128"/>
        <v>0</v>
      </c>
      <c r="X44" s="77">
        <f t="shared" si="128"/>
        <v>0</v>
      </c>
      <c r="Y44" s="77">
        <f t="shared" si="128"/>
        <v>0</v>
      </c>
      <c r="Z44" s="77">
        <f t="shared" si="128"/>
        <v>0</v>
      </c>
      <c r="AA44" s="78">
        <f t="shared" si="113"/>
        <v>0</v>
      </c>
      <c r="AB44" s="76">
        <f t="shared" ref="AB44:AF44" si="129">SUM(AB41:AB43)</f>
        <v>0</v>
      </c>
      <c r="AC44" s="77">
        <f t="shared" si="129"/>
        <v>0</v>
      </c>
      <c r="AD44" s="77">
        <f t="shared" si="129"/>
        <v>0</v>
      </c>
      <c r="AE44" s="77">
        <f t="shared" si="129"/>
        <v>0</v>
      </c>
      <c r="AF44" s="77">
        <f t="shared" si="129"/>
        <v>0</v>
      </c>
      <c r="AG44" s="78">
        <f t="shared" si="114"/>
        <v>0</v>
      </c>
      <c r="AH44" s="76">
        <f t="shared" ref="AH44:AL44" si="130">SUM(AH41:AH43)</f>
        <v>0</v>
      </c>
      <c r="AI44" s="77">
        <f t="shared" si="130"/>
        <v>0</v>
      </c>
      <c r="AJ44" s="77">
        <f t="shared" si="130"/>
        <v>0</v>
      </c>
      <c r="AK44" s="77">
        <f t="shared" si="130"/>
        <v>0</v>
      </c>
      <c r="AL44" s="77">
        <f t="shared" si="130"/>
        <v>0</v>
      </c>
      <c r="AM44" s="78">
        <f t="shared" si="115"/>
        <v>0</v>
      </c>
      <c r="AN44" s="76">
        <f t="shared" ref="AN44:AR44" si="131">SUM(AN41:AN43)</f>
        <v>0</v>
      </c>
      <c r="AO44" s="77">
        <f t="shared" si="131"/>
        <v>0</v>
      </c>
      <c r="AP44" s="77">
        <f t="shared" si="131"/>
        <v>0</v>
      </c>
      <c r="AQ44" s="77">
        <f t="shared" si="131"/>
        <v>0</v>
      </c>
      <c r="AR44" s="77">
        <f t="shared" si="131"/>
        <v>0</v>
      </c>
      <c r="AS44" s="78">
        <f t="shared" si="116"/>
        <v>0</v>
      </c>
      <c r="AT44" s="76">
        <f t="shared" ref="AT44:AX44" si="132">SUM(AT41:AT43)</f>
        <v>0</v>
      </c>
      <c r="AU44" s="77">
        <f t="shared" si="132"/>
        <v>0</v>
      </c>
      <c r="AV44" s="77">
        <f t="shared" si="132"/>
        <v>0</v>
      </c>
      <c r="AW44" s="77">
        <f t="shared" si="132"/>
        <v>0</v>
      </c>
      <c r="AX44" s="77">
        <f t="shared" si="132"/>
        <v>0</v>
      </c>
      <c r="AY44" s="78">
        <f t="shared" si="117"/>
        <v>0</v>
      </c>
      <c r="AZ44" s="76">
        <f t="shared" ref="AZ44:BD44" si="133">SUM(AZ41:AZ43)</f>
        <v>0</v>
      </c>
      <c r="BA44" s="77">
        <f t="shared" si="133"/>
        <v>0</v>
      </c>
      <c r="BB44" s="77">
        <f t="shared" si="133"/>
        <v>0</v>
      </c>
      <c r="BC44" s="77">
        <f t="shared" si="133"/>
        <v>0</v>
      </c>
      <c r="BD44" s="77">
        <f t="shared" si="133"/>
        <v>0</v>
      </c>
      <c r="BE44" s="78">
        <f t="shared" si="118"/>
        <v>0</v>
      </c>
      <c r="BF44" s="76">
        <f t="shared" ref="BF44:BJ44" si="134">SUM(BF41:BF43)</f>
        <v>0</v>
      </c>
      <c r="BG44" s="77">
        <f t="shared" si="134"/>
        <v>0</v>
      </c>
      <c r="BH44" s="77">
        <f t="shared" si="134"/>
        <v>0</v>
      </c>
      <c r="BI44" s="77">
        <f t="shared" si="134"/>
        <v>0</v>
      </c>
      <c r="BJ44" s="77">
        <f t="shared" si="134"/>
        <v>0</v>
      </c>
      <c r="BK44" s="78">
        <f t="shared" si="119"/>
        <v>0</v>
      </c>
      <c r="BL44" s="76">
        <f t="shared" ref="BL44:BP44" si="135">SUM(BL41:BL43)</f>
        <v>0</v>
      </c>
      <c r="BM44" s="77">
        <f t="shared" si="135"/>
        <v>0</v>
      </c>
      <c r="BN44" s="77">
        <f t="shared" si="135"/>
        <v>0</v>
      </c>
      <c r="BO44" s="77">
        <f t="shared" si="135"/>
        <v>0</v>
      </c>
      <c r="BP44" s="77">
        <f t="shared" si="135"/>
        <v>0</v>
      </c>
      <c r="BQ44" s="78">
        <f t="shared" si="120"/>
        <v>0</v>
      </c>
      <c r="BR44" s="76">
        <f t="shared" ref="BR44:BV44" si="136">SUM(BR41:BR43)</f>
        <v>0</v>
      </c>
      <c r="BS44" s="77">
        <f t="shared" si="136"/>
        <v>0</v>
      </c>
      <c r="BT44" s="77">
        <f t="shared" si="136"/>
        <v>0</v>
      </c>
      <c r="BU44" s="77">
        <f t="shared" si="136"/>
        <v>0</v>
      </c>
      <c r="BV44" s="77">
        <f t="shared" si="136"/>
        <v>0</v>
      </c>
      <c r="BW44" s="78">
        <f t="shared" si="121"/>
        <v>0</v>
      </c>
      <c r="BX44" s="76">
        <f t="shared" ref="BX44:CB44" si="137">SUM(BX41:BX43)</f>
        <v>0</v>
      </c>
      <c r="BY44" s="77">
        <f t="shared" si="137"/>
        <v>0</v>
      </c>
      <c r="BZ44" s="77">
        <f t="shared" si="137"/>
        <v>0</v>
      </c>
      <c r="CA44" s="77">
        <f t="shared" si="137"/>
        <v>0</v>
      </c>
      <c r="CB44" s="77">
        <f t="shared" si="137"/>
        <v>0</v>
      </c>
      <c r="CC44" s="78">
        <f t="shared" si="122"/>
        <v>0</v>
      </c>
      <c r="CD44" s="76">
        <f t="shared" ref="CD44:CH44" si="138">SUM(CD41:CD43)</f>
        <v>0</v>
      </c>
      <c r="CE44" s="77">
        <f t="shared" si="138"/>
        <v>0</v>
      </c>
      <c r="CF44" s="77">
        <f t="shared" si="138"/>
        <v>0</v>
      </c>
      <c r="CG44" s="77">
        <f t="shared" si="138"/>
        <v>0</v>
      </c>
      <c r="CH44" s="77">
        <f t="shared" si="138"/>
        <v>0</v>
      </c>
      <c r="CI44" s="78">
        <f t="shared" si="123"/>
        <v>0</v>
      </c>
      <c r="CJ44" s="76">
        <f t="shared" ref="CJ44:CN44" si="139">SUM(CJ41:CJ43)</f>
        <v>0</v>
      </c>
      <c r="CK44" s="77">
        <f t="shared" si="139"/>
        <v>0</v>
      </c>
      <c r="CL44" s="77">
        <f t="shared" si="139"/>
        <v>0</v>
      </c>
      <c r="CM44" s="77">
        <f t="shared" si="139"/>
        <v>0</v>
      </c>
      <c r="CN44" s="77">
        <f t="shared" si="139"/>
        <v>0</v>
      </c>
      <c r="CO44" s="78">
        <f t="shared" si="124"/>
        <v>0</v>
      </c>
      <c r="CP44" s="76">
        <f t="shared" ref="CP44:CT44" si="140">SUM(CP41:CP43)</f>
        <v>0</v>
      </c>
      <c r="CQ44" s="77">
        <f t="shared" si="140"/>
        <v>0</v>
      </c>
      <c r="CR44" s="77">
        <f t="shared" si="140"/>
        <v>0</v>
      </c>
      <c r="CS44" s="77">
        <f t="shared" si="140"/>
        <v>0</v>
      </c>
      <c r="CT44" s="77">
        <f t="shared" si="140"/>
        <v>0</v>
      </c>
      <c r="CU44" s="78">
        <f t="shared" si="125"/>
        <v>0</v>
      </c>
    </row>
    <row r="45" spans="2:99" ht="15">
      <c r="B45" s="460" t="s">
        <v>691</v>
      </c>
      <c r="C45" s="211" t="s">
        <v>738</v>
      </c>
      <c r="D45" s="215"/>
      <c r="E45" s="464"/>
      <c r="F45" s="464"/>
      <c r="G45" s="464"/>
      <c r="H45" s="464"/>
      <c r="I45" s="78">
        <f t="shared" si="110"/>
        <v>0</v>
      </c>
      <c r="J45" s="215"/>
      <c r="K45" s="464"/>
      <c r="L45" s="464"/>
      <c r="M45" s="464"/>
      <c r="N45" s="464"/>
      <c r="O45" s="78">
        <f t="shared" si="111"/>
        <v>0</v>
      </c>
      <c r="P45" s="215"/>
      <c r="Q45" s="464"/>
      <c r="R45" s="464"/>
      <c r="S45" s="464"/>
      <c r="T45" s="464"/>
      <c r="U45" s="78">
        <f t="shared" si="112"/>
        <v>0</v>
      </c>
      <c r="V45" s="215"/>
      <c r="W45" s="464"/>
      <c r="X45" s="464"/>
      <c r="Y45" s="464"/>
      <c r="Z45" s="464"/>
      <c r="AA45" s="78">
        <f t="shared" si="113"/>
        <v>0</v>
      </c>
      <c r="AB45" s="215"/>
      <c r="AC45" s="464"/>
      <c r="AD45" s="464"/>
      <c r="AE45" s="464"/>
      <c r="AF45" s="464"/>
      <c r="AG45" s="78">
        <f t="shared" si="114"/>
        <v>0</v>
      </c>
      <c r="AH45" s="215"/>
      <c r="AI45" s="464"/>
      <c r="AJ45" s="464"/>
      <c r="AK45" s="464"/>
      <c r="AL45" s="464"/>
      <c r="AM45" s="78">
        <f t="shared" si="115"/>
        <v>0</v>
      </c>
      <c r="AN45" s="215"/>
      <c r="AO45" s="464"/>
      <c r="AP45" s="464"/>
      <c r="AQ45" s="464"/>
      <c r="AR45" s="464"/>
      <c r="AS45" s="78">
        <f t="shared" si="116"/>
        <v>0</v>
      </c>
      <c r="AT45" s="215"/>
      <c r="AU45" s="464"/>
      <c r="AV45" s="464"/>
      <c r="AW45" s="464"/>
      <c r="AX45" s="464"/>
      <c r="AY45" s="78">
        <f t="shared" si="117"/>
        <v>0</v>
      </c>
      <c r="AZ45" s="215"/>
      <c r="BA45" s="464"/>
      <c r="BB45" s="464"/>
      <c r="BC45" s="464"/>
      <c r="BD45" s="464"/>
      <c r="BE45" s="78">
        <f t="shared" si="118"/>
        <v>0</v>
      </c>
      <c r="BF45" s="215"/>
      <c r="BG45" s="464"/>
      <c r="BH45" s="464"/>
      <c r="BI45" s="464"/>
      <c r="BJ45" s="464"/>
      <c r="BK45" s="78">
        <f t="shared" si="119"/>
        <v>0</v>
      </c>
      <c r="BL45" s="215"/>
      <c r="BM45" s="464"/>
      <c r="BN45" s="464"/>
      <c r="BO45" s="464"/>
      <c r="BP45" s="464"/>
      <c r="BQ45" s="78">
        <f t="shared" si="120"/>
        <v>0</v>
      </c>
      <c r="BR45" s="215"/>
      <c r="BS45" s="464"/>
      <c r="BT45" s="464"/>
      <c r="BU45" s="464"/>
      <c r="BV45" s="464"/>
      <c r="BW45" s="78">
        <f t="shared" si="121"/>
        <v>0</v>
      </c>
      <c r="BX45" s="215"/>
      <c r="BY45" s="464"/>
      <c r="BZ45" s="464"/>
      <c r="CA45" s="464"/>
      <c r="CB45" s="464"/>
      <c r="CC45" s="78">
        <f t="shared" si="122"/>
        <v>0</v>
      </c>
      <c r="CD45" s="215"/>
      <c r="CE45" s="464"/>
      <c r="CF45" s="464"/>
      <c r="CG45" s="464"/>
      <c r="CH45" s="464"/>
      <c r="CI45" s="78">
        <f t="shared" si="123"/>
        <v>0</v>
      </c>
      <c r="CJ45" s="215"/>
      <c r="CK45" s="464"/>
      <c r="CL45" s="464"/>
      <c r="CM45" s="464"/>
      <c r="CN45" s="464"/>
      <c r="CO45" s="78">
        <f t="shared" si="124"/>
        <v>0</v>
      </c>
      <c r="CP45" s="215"/>
      <c r="CQ45" s="464"/>
      <c r="CR45" s="464"/>
      <c r="CS45" s="464"/>
      <c r="CT45" s="464"/>
      <c r="CU45" s="78">
        <f t="shared" si="125"/>
        <v>0</v>
      </c>
    </row>
    <row r="46" spans="2:99" ht="15">
      <c r="B46" s="467" t="s">
        <v>679</v>
      </c>
      <c r="C46" s="219" t="s">
        <v>739</v>
      </c>
      <c r="D46" s="468"/>
      <c r="E46" s="469"/>
      <c r="F46" s="469"/>
      <c r="G46" s="469"/>
      <c r="H46" s="469"/>
      <c r="I46" s="61">
        <f t="shared" si="110"/>
        <v>0</v>
      </c>
      <c r="J46" s="468"/>
      <c r="K46" s="469"/>
      <c r="L46" s="469"/>
      <c r="M46" s="469"/>
      <c r="N46" s="469"/>
      <c r="O46" s="61">
        <f t="shared" si="111"/>
        <v>0</v>
      </c>
      <c r="P46" s="468"/>
      <c r="Q46" s="469"/>
      <c r="R46" s="469"/>
      <c r="S46" s="469"/>
      <c r="T46" s="469"/>
      <c r="U46" s="61">
        <f t="shared" si="112"/>
        <v>0</v>
      </c>
      <c r="V46" s="468"/>
      <c r="W46" s="469"/>
      <c r="X46" s="469"/>
      <c r="Y46" s="469"/>
      <c r="Z46" s="469"/>
      <c r="AA46" s="61">
        <f t="shared" si="113"/>
        <v>0</v>
      </c>
      <c r="AB46" s="468"/>
      <c r="AC46" s="469"/>
      <c r="AD46" s="469"/>
      <c r="AE46" s="469"/>
      <c r="AF46" s="469"/>
      <c r="AG46" s="61">
        <f t="shared" si="114"/>
        <v>0</v>
      </c>
      <c r="AH46" s="468"/>
      <c r="AI46" s="469"/>
      <c r="AJ46" s="469"/>
      <c r="AK46" s="469"/>
      <c r="AL46" s="469"/>
      <c r="AM46" s="61">
        <f t="shared" si="115"/>
        <v>0</v>
      </c>
      <c r="AN46" s="468"/>
      <c r="AO46" s="469"/>
      <c r="AP46" s="469"/>
      <c r="AQ46" s="469"/>
      <c r="AR46" s="469"/>
      <c r="AS46" s="61">
        <f t="shared" si="116"/>
        <v>0</v>
      </c>
      <c r="AT46" s="468"/>
      <c r="AU46" s="469"/>
      <c r="AV46" s="469"/>
      <c r="AW46" s="469"/>
      <c r="AX46" s="469"/>
      <c r="AY46" s="61">
        <f t="shared" si="117"/>
        <v>0</v>
      </c>
      <c r="AZ46" s="468"/>
      <c r="BA46" s="469"/>
      <c r="BB46" s="469"/>
      <c r="BC46" s="469"/>
      <c r="BD46" s="469"/>
      <c r="BE46" s="61">
        <f t="shared" si="118"/>
        <v>0</v>
      </c>
      <c r="BF46" s="468"/>
      <c r="BG46" s="469"/>
      <c r="BH46" s="469"/>
      <c r="BI46" s="469"/>
      <c r="BJ46" s="469"/>
      <c r="BK46" s="61">
        <f t="shared" si="119"/>
        <v>0</v>
      </c>
      <c r="BL46" s="468"/>
      <c r="BM46" s="469"/>
      <c r="BN46" s="469"/>
      <c r="BO46" s="469"/>
      <c r="BP46" s="469"/>
      <c r="BQ46" s="61">
        <f t="shared" si="120"/>
        <v>0</v>
      </c>
      <c r="BR46" s="468"/>
      <c r="BS46" s="469"/>
      <c r="BT46" s="469"/>
      <c r="BU46" s="469"/>
      <c r="BV46" s="469"/>
      <c r="BW46" s="61">
        <f t="shared" si="121"/>
        <v>0</v>
      </c>
      <c r="BX46" s="468"/>
      <c r="BY46" s="469"/>
      <c r="BZ46" s="469"/>
      <c r="CA46" s="469"/>
      <c r="CB46" s="469"/>
      <c r="CC46" s="61">
        <f t="shared" si="122"/>
        <v>0</v>
      </c>
      <c r="CD46" s="468"/>
      <c r="CE46" s="469"/>
      <c r="CF46" s="469"/>
      <c r="CG46" s="469"/>
      <c r="CH46" s="469"/>
      <c r="CI46" s="61">
        <f t="shared" si="123"/>
        <v>0</v>
      </c>
      <c r="CJ46" s="468"/>
      <c r="CK46" s="469"/>
      <c r="CL46" s="469"/>
      <c r="CM46" s="469"/>
      <c r="CN46" s="469"/>
      <c r="CO46" s="61">
        <f t="shared" si="124"/>
        <v>0</v>
      </c>
      <c r="CP46" s="468"/>
      <c r="CQ46" s="469"/>
      <c r="CR46" s="469"/>
      <c r="CS46" s="469"/>
      <c r="CT46" s="469"/>
      <c r="CU46" s="61">
        <f t="shared" si="125"/>
        <v>0</v>
      </c>
    </row>
    <row r="47" spans="2:99" ht="15">
      <c r="B47" s="467" t="s">
        <v>679</v>
      </c>
      <c r="C47" s="219" t="s">
        <v>740</v>
      </c>
      <c r="D47" s="468"/>
      <c r="E47" s="469"/>
      <c r="F47" s="469"/>
      <c r="G47" s="469"/>
      <c r="H47" s="469"/>
      <c r="I47" s="78">
        <f t="shared" si="110"/>
        <v>0</v>
      </c>
      <c r="J47" s="468"/>
      <c r="K47" s="469"/>
      <c r="L47" s="469"/>
      <c r="M47" s="469"/>
      <c r="N47" s="469"/>
      <c r="O47" s="78">
        <f t="shared" si="111"/>
        <v>0</v>
      </c>
      <c r="P47" s="468"/>
      <c r="Q47" s="469"/>
      <c r="R47" s="469"/>
      <c r="S47" s="469"/>
      <c r="T47" s="469"/>
      <c r="U47" s="78">
        <f t="shared" si="112"/>
        <v>0</v>
      </c>
      <c r="V47" s="468"/>
      <c r="W47" s="469"/>
      <c r="X47" s="469"/>
      <c r="Y47" s="469"/>
      <c r="Z47" s="469"/>
      <c r="AA47" s="78">
        <f t="shared" si="113"/>
        <v>0</v>
      </c>
      <c r="AB47" s="468"/>
      <c r="AC47" s="469"/>
      <c r="AD47" s="469"/>
      <c r="AE47" s="469"/>
      <c r="AF47" s="469"/>
      <c r="AG47" s="78">
        <f t="shared" si="114"/>
        <v>0</v>
      </c>
      <c r="AH47" s="468"/>
      <c r="AI47" s="469"/>
      <c r="AJ47" s="469"/>
      <c r="AK47" s="469"/>
      <c r="AL47" s="469"/>
      <c r="AM47" s="78">
        <f t="shared" si="115"/>
        <v>0</v>
      </c>
      <c r="AN47" s="468"/>
      <c r="AO47" s="469"/>
      <c r="AP47" s="469"/>
      <c r="AQ47" s="469"/>
      <c r="AR47" s="469"/>
      <c r="AS47" s="78">
        <f t="shared" si="116"/>
        <v>0</v>
      </c>
      <c r="AT47" s="468"/>
      <c r="AU47" s="469"/>
      <c r="AV47" s="469"/>
      <c r="AW47" s="469"/>
      <c r="AX47" s="469"/>
      <c r="AY47" s="78">
        <f t="shared" si="117"/>
        <v>0</v>
      </c>
      <c r="AZ47" s="468"/>
      <c r="BA47" s="469"/>
      <c r="BB47" s="469"/>
      <c r="BC47" s="469"/>
      <c r="BD47" s="469"/>
      <c r="BE47" s="78">
        <f t="shared" si="118"/>
        <v>0</v>
      </c>
      <c r="BF47" s="468"/>
      <c r="BG47" s="469"/>
      <c r="BH47" s="469"/>
      <c r="BI47" s="469"/>
      <c r="BJ47" s="469"/>
      <c r="BK47" s="78">
        <f t="shared" si="119"/>
        <v>0</v>
      </c>
      <c r="BL47" s="468"/>
      <c r="BM47" s="469"/>
      <c r="BN47" s="469"/>
      <c r="BO47" s="469"/>
      <c r="BP47" s="469"/>
      <c r="BQ47" s="78">
        <f t="shared" si="120"/>
        <v>0</v>
      </c>
      <c r="BR47" s="468"/>
      <c r="BS47" s="469"/>
      <c r="BT47" s="469"/>
      <c r="BU47" s="469"/>
      <c r="BV47" s="469"/>
      <c r="BW47" s="78">
        <f t="shared" si="121"/>
        <v>0</v>
      </c>
      <c r="BX47" s="468"/>
      <c r="BY47" s="469"/>
      <c r="BZ47" s="469"/>
      <c r="CA47" s="469"/>
      <c r="CB47" s="469"/>
      <c r="CC47" s="78">
        <f t="shared" si="122"/>
        <v>0</v>
      </c>
      <c r="CD47" s="468"/>
      <c r="CE47" s="469"/>
      <c r="CF47" s="469"/>
      <c r="CG47" s="469"/>
      <c r="CH47" s="469"/>
      <c r="CI47" s="78">
        <f t="shared" si="123"/>
        <v>0</v>
      </c>
      <c r="CJ47" s="468"/>
      <c r="CK47" s="469"/>
      <c r="CL47" s="469"/>
      <c r="CM47" s="469"/>
      <c r="CN47" s="469"/>
      <c r="CO47" s="78">
        <f t="shared" si="124"/>
        <v>0</v>
      </c>
      <c r="CP47" s="468"/>
      <c r="CQ47" s="469"/>
      <c r="CR47" s="469"/>
      <c r="CS47" s="469"/>
      <c r="CT47" s="469"/>
      <c r="CU47" s="78">
        <f t="shared" si="125"/>
        <v>0</v>
      </c>
    </row>
    <row r="48" spans="2:99" ht="15">
      <c r="B48" s="470"/>
      <c r="C48" s="62" t="s">
        <v>741</v>
      </c>
      <c r="D48" s="63">
        <f>SUM(D45:D47)</f>
        <v>0</v>
      </c>
      <c r="E48" s="63">
        <f t="shared" ref="E48" si="141">SUM(E46:E47)</f>
        <v>0</v>
      </c>
      <c r="F48" s="63">
        <f>SUM(F46:F47)</f>
        <v>0</v>
      </c>
      <c r="G48" s="63">
        <f>SUM(G46:G47)</f>
        <v>0</v>
      </c>
      <c r="H48" s="63">
        <f>SUM(H46:H47)</f>
        <v>0</v>
      </c>
      <c r="I48" s="78">
        <f t="shared" si="110"/>
        <v>0</v>
      </c>
      <c r="J48" s="63">
        <f t="shared" ref="J48" si="142">SUM(J45:J47)</f>
        <v>0</v>
      </c>
      <c r="K48" s="63">
        <f t="shared" ref="K48:BV48" si="143">SUM(K46:K47)</f>
        <v>0</v>
      </c>
      <c r="L48" s="63">
        <f t="shared" si="143"/>
        <v>0</v>
      </c>
      <c r="M48" s="63">
        <f t="shared" si="143"/>
        <v>0</v>
      </c>
      <c r="N48" s="63">
        <f t="shared" si="143"/>
        <v>0</v>
      </c>
      <c r="O48" s="78">
        <f t="shared" si="111"/>
        <v>0</v>
      </c>
      <c r="P48" s="63">
        <f t="shared" ref="P48" si="144">SUM(P45:P47)</f>
        <v>0</v>
      </c>
      <c r="Q48" s="63">
        <f t="shared" si="143"/>
        <v>0</v>
      </c>
      <c r="R48" s="63">
        <f t="shared" si="143"/>
        <v>0</v>
      </c>
      <c r="S48" s="63">
        <f t="shared" si="143"/>
        <v>0</v>
      </c>
      <c r="T48" s="63">
        <f t="shared" si="143"/>
        <v>0</v>
      </c>
      <c r="U48" s="78">
        <f t="shared" si="112"/>
        <v>0</v>
      </c>
      <c r="V48" s="63">
        <f t="shared" ref="V48" si="145">SUM(V45:V47)</f>
        <v>0</v>
      </c>
      <c r="W48" s="63">
        <f t="shared" si="143"/>
        <v>0</v>
      </c>
      <c r="X48" s="63">
        <f t="shared" si="143"/>
        <v>0</v>
      </c>
      <c r="Y48" s="63">
        <f t="shared" si="143"/>
        <v>0</v>
      </c>
      <c r="Z48" s="63">
        <f t="shared" si="143"/>
        <v>0</v>
      </c>
      <c r="AA48" s="78">
        <f t="shared" si="113"/>
        <v>0</v>
      </c>
      <c r="AB48" s="63">
        <f t="shared" ref="AB48" si="146">SUM(AB45:AB47)</f>
        <v>0</v>
      </c>
      <c r="AC48" s="63">
        <f t="shared" si="143"/>
        <v>0</v>
      </c>
      <c r="AD48" s="63">
        <f t="shared" si="143"/>
        <v>0</v>
      </c>
      <c r="AE48" s="63">
        <f t="shared" si="143"/>
        <v>0</v>
      </c>
      <c r="AF48" s="63">
        <f t="shared" si="143"/>
        <v>0</v>
      </c>
      <c r="AG48" s="78">
        <f t="shared" si="114"/>
        <v>0</v>
      </c>
      <c r="AH48" s="63">
        <f t="shared" ref="AH48" si="147">SUM(AH45:AH47)</f>
        <v>0</v>
      </c>
      <c r="AI48" s="63">
        <f t="shared" si="143"/>
        <v>0</v>
      </c>
      <c r="AJ48" s="63">
        <f t="shared" si="143"/>
        <v>0</v>
      </c>
      <c r="AK48" s="63">
        <f t="shared" si="143"/>
        <v>0</v>
      </c>
      <c r="AL48" s="63">
        <f t="shared" si="143"/>
        <v>0</v>
      </c>
      <c r="AM48" s="78">
        <f t="shared" si="115"/>
        <v>0</v>
      </c>
      <c r="AN48" s="63">
        <f t="shared" ref="AN48" si="148">SUM(AN45:AN47)</f>
        <v>0</v>
      </c>
      <c r="AO48" s="63">
        <f t="shared" si="143"/>
        <v>0</v>
      </c>
      <c r="AP48" s="63">
        <f t="shared" si="143"/>
        <v>0</v>
      </c>
      <c r="AQ48" s="63">
        <f t="shared" si="143"/>
        <v>0</v>
      </c>
      <c r="AR48" s="63">
        <f t="shared" si="143"/>
        <v>0</v>
      </c>
      <c r="AS48" s="78">
        <f t="shared" si="116"/>
        <v>0</v>
      </c>
      <c r="AT48" s="63">
        <f t="shared" ref="AT48" si="149">SUM(AT45:AT47)</f>
        <v>0</v>
      </c>
      <c r="AU48" s="63">
        <f t="shared" si="143"/>
        <v>0</v>
      </c>
      <c r="AV48" s="63">
        <f t="shared" si="143"/>
        <v>0</v>
      </c>
      <c r="AW48" s="63">
        <f t="shared" si="143"/>
        <v>0</v>
      </c>
      <c r="AX48" s="63">
        <f t="shared" si="143"/>
        <v>0</v>
      </c>
      <c r="AY48" s="78">
        <f t="shared" si="117"/>
        <v>0</v>
      </c>
      <c r="AZ48" s="63">
        <f t="shared" ref="AZ48" si="150">SUM(AZ45:AZ47)</f>
        <v>0</v>
      </c>
      <c r="BA48" s="63">
        <f t="shared" si="143"/>
        <v>0</v>
      </c>
      <c r="BB48" s="63">
        <f t="shared" si="143"/>
        <v>0</v>
      </c>
      <c r="BC48" s="63">
        <f t="shared" si="143"/>
        <v>0</v>
      </c>
      <c r="BD48" s="63">
        <f t="shared" si="143"/>
        <v>0</v>
      </c>
      <c r="BE48" s="78">
        <f t="shared" si="118"/>
        <v>0</v>
      </c>
      <c r="BF48" s="63">
        <f t="shared" ref="BF48" si="151">SUM(BF45:BF47)</f>
        <v>0</v>
      </c>
      <c r="BG48" s="63">
        <f t="shared" si="143"/>
        <v>0</v>
      </c>
      <c r="BH48" s="63">
        <f t="shared" si="143"/>
        <v>0</v>
      </c>
      <c r="BI48" s="63">
        <f t="shared" si="143"/>
        <v>0</v>
      </c>
      <c r="BJ48" s="63">
        <f t="shared" si="143"/>
        <v>0</v>
      </c>
      <c r="BK48" s="78">
        <f t="shared" si="119"/>
        <v>0</v>
      </c>
      <c r="BL48" s="63">
        <f t="shared" ref="BL48" si="152">SUM(BL45:BL47)</f>
        <v>0</v>
      </c>
      <c r="BM48" s="63">
        <f t="shared" si="143"/>
        <v>0</v>
      </c>
      <c r="BN48" s="63">
        <f t="shared" si="143"/>
        <v>0</v>
      </c>
      <c r="BO48" s="63">
        <f t="shared" si="143"/>
        <v>0</v>
      </c>
      <c r="BP48" s="63">
        <f t="shared" si="143"/>
        <v>0</v>
      </c>
      <c r="BQ48" s="78">
        <f t="shared" si="120"/>
        <v>0</v>
      </c>
      <c r="BR48" s="63">
        <f t="shared" ref="BR48" si="153">SUM(BR45:BR47)</f>
        <v>0</v>
      </c>
      <c r="BS48" s="63">
        <f t="shared" si="143"/>
        <v>0</v>
      </c>
      <c r="BT48" s="63">
        <f t="shared" si="143"/>
        <v>0</v>
      </c>
      <c r="BU48" s="63">
        <f t="shared" si="143"/>
        <v>0</v>
      </c>
      <c r="BV48" s="63">
        <f t="shared" si="143"/>
        <v>0</v>
      </c>
      <c r="BW48" s="78">
        <f t="shared" si="121"/>
        <v>0</v>
      </c>
      <c r="BX48" s="63">
        <f t="shared" ref="BX48" si="154">SUM(BX45:BX47)</f>
        <v>0</v>
      </c>
      <c r="BY48" s="63">
        <f t="shared" ref="BY48:CT48" si="155">SUM(BY46:BY47)</f>
        <v>0</v>
      </c>
      <c r="BZ48" s="63">
        <f t="shared" si="155"/>
        <v>0</v>
      </c>
      <c r="CA48" s="63">
        <f t="shared" si="155"/>
        <v>0</v>
      </c>
      <c r="CB48" s="63">
        <f t="shared" si="155"/>
        <v>0</v>
      </c>
      <c r="CC48" s="78">
        <f t="shared" si="122"/>
        <v>0</v>
      </c>
      <c r="CD48" s="63">
        <f t="shared" ref="CD48" si="156">SUM(CD45:CD47)</f>
        <v>0</v>
      </c>
      <c r="CE48" s="63">
        <f t="shared" si="155"/>
        <v>0</v>
      </c>
      <c r="CF48" s="63">
        <f t="shared" si="155"/>
        <v>0</v>
      </c>
      <c r="CG48" s="63">
        <f t="shared" si="155"/>
        <v>0</v>
      </c>
      <c r="CH48" s="63">
        <f t="shared" si="155"/>
        <v>0</v>
      </c>
      <c r="CI48" s="78">
        <f t="shared" si="123"/>
        <v>0</v>
      </c>
      <c r="CJ48" s="63">
        <f t="shared" ref="CJ48" si="157">SUM(CJ45:CJ47)</f>
        <v>0</v>
      </c>
      <c r="CK48" s="63">
        <f t="shared" si="155"/>
        <v>0</v>
      </c>
      <c r="CL48" s="63">
        <f t="shared" si="155"/>
        <v>0</v>
      </c>
      <c r="CM48" s="63">
        <f t="shared" si="155"/>
        <v>0</v>
      </c>
      <c r="CN48" s="63">
        <f t="shared" si="155"/>
        <v>0</v>
      </c>
      <c r="CO48" s="78">
        <f t="shared" si="124"/>
        <v>0</v>
      </c>
      <c r="CP48" s="63">
        <f t="shared" ref="CP48" si="158">SUM(CP45:CP47)</f>
        <v>0</v>
      </c>
      <c r="CQ48" s="63">
        <f t="shared" si="155"/>
        <v>0</v>
      </c>
      <c r="CR48" s="63">
        <f t="shared" si="155"/>
        <v>0</v>
      </c>
      <c r="CS48" s="63">
        <f t="shared" si="155"/>
        <v>0</v>
      </c>
      <c r="CT48" s="63">
        <f t="shared" si="155"/>
        <v>0</v>
      </c>
      <c r="CU48" s="78">
        <f t="shared" si="125"/>
        <v>0</v>
      </c>
    </row>
    <row r="49" spans="2:99" ht="15">
      <c r="B49" s="472"/>
      <c r="C49" s="62" t="s">
        <v>742</v>
      </c>
      <c r="D49" s="63">
        <f>D15+D39+D44+D48</f>
        <v>0</v>
      </c>
      <c r="E49" s="63">
        <f>E15+E39+E44+E45+E48</f>
        <v>0</v>
      </c>
      <c r="F49" s="63">
        <f>F15+F39+F44+F45+F48</f>
        <v>0</v>
      </c>
      <c r="G49" s="63">
        <f>G15+G39+G44+G45+G48</f>
        <v>0</v>
      </c>
      <c r="H49" s="63">
        <f>H15+H39+H44+H45+H48</f>
        <v>0</v>
      </c>
      <c r="I49" s="61">
        <f t="shared" si="110"/>
        <v>0</v>
      </c>
      <c r="J49" s="63">
        <f t="shared" ref="J49" si="159">J15+J39+J44+J48</f>
        <v>0</v>
      </c>
      <c r="K49" s="63">
        <f t="shared" ref="K49:N49" si="160">K15+K39+K44+K45+K48</f>
        <v>0</v>
      </c>
      <c r="L49" s="63">
        <f t="shared" si="160"/>
        <v>0</v>
      </c>
      <c r="M49" s="63">
        <f t="shared" si="160"/>
        <v>0</v>
      </c>
      <c r="N49" s="63">
        <f t="shared" si="160"/>
        <v>0</v>
      </c>
      <c r="O49" s="61">
        <f t="shared" si="111"/>
        <v>0</v>
      </c>
      <c r="P49" s="63">
        <f t="shared" ref="P49" si="161">P15+P39+P44+P48</f>
        <v>0</v>
      </c>
      <c r="Q49" s="63">
        <f t="shared" ref="Q49:T49" si="162">Q15+Q39+Q44+Q45+Q48</f>
        <v>0</v>
      </c>
      <c r="R49" s="63">
        <f t="shared" si="162"/>
        <v>0</v>
      </c>
      <c r="S49" s="63">
        <f t="shared" si="162"/>
        <v>0</v>
      </c>
      <c r="T49" s="63">
        <f t="shared" si="162"/>
        <v>0</v>
      </c>
      <c r="U49" s="61">
        <f t="shared" si="112"/>
        <v>0</v>
      </c>
      <c r="V49" s="63">
        <f t="shared" ref="V49" si="163">V15+V39+V44+V48</f>
        <v>0</v>
      </c>
      <c r="W49" s="63">
        <f t="shared" ref="W49:Z49" si="164">W15+W39+W44+W45+W48</f>
        <v>0</v>
      </c>
      <c r="X49" s="63">
        <f t="shared" si="164"/>
        <v>0</v>
      </c>
      <c r="Y49" s="63">
        <f t="shared" si="164"/>
        <v>0</v>
      </c>
      <c r="Z49" s="63">
        <f t="shared" si="164"/>
        <v>0</v>
      </c>
      <c r="AA49" s="61">
        <f t="shared" si="113"/>
        <v>0</v>
      </c>
      <c r="AB49" s="63">
        <f t="shared" ref="AB49" si="165">AB15+AB39+AB44+AB48</f>
        <v>0</v>
      </c>
      <c r="AC49" s="63">
        <f t="shared" ref="AC49:AF49" si="166">AC15+AC39+AC44+AC45+AC48</f>
        <v>0</v>
      </c>
      <c r="AD49" s="63">
        <f t="shared" si="166"/>
        <v>0</v>
      </c>
      <c r="AE49" s="63">
        <f t="shared" si="166"/>
        <v>0</v>
      </c>
      <c r="AF49" s="63">
        <f t="shared" si="166"/>
        <v>0</v>
      </c>
      <c r="AG49" s="61">
        <f t="shared" si="114"/>
        <v>0</v>
      </c>
      <c r="AH49" s="63">
        <f t="shared" ref="AH49" si="167">AH15+AH39+AH44+AH48</f>
        <v>0</v>
      </c>
      <c r="AI49" s="63">
        <f t="shared" ref="AI49:AL49" si="168">AI15+AI39+AI44+AI45+AI48</f>
        <v>0</v>
      </c>
      <c r="AJ49" s="63">
        <f t="shared" si="168"/>
        <v>0</v>
      </c>
      <c r="AK49" s="63">
        <f t="shared" si="168"/>
        <v>0</v>
      </c>
      <c r="AL49" s="63">
        <f t="shared" si="168"/>
        <v>0</v>
      </c>
      <c r="AM49" s="61">
        <f t="shared" si="115"/>
        <v>0</v>
      </c>
      <c r="AN49" s="63">
        <f t="shared" ref="AN49" si="169">AN15+AN39+AN44+AN48</f>
        <v>0</v>
      </c>
      <c r="AO49" s="63">
        <f t="shared" ref="AO49:AR49" si="170">AO15+AO39+AO44+AO45+AO48</f>
        <v>0</v>
      </c>
      <c r="AP49" s="63">
        <f t="shared" si="170"/>
        <v>0</v>
      </c>
      <c r="AQ49" s="63">
        <f t="shared" si="170"/>
        <v>0</v>
      </c>
      <c r="AR49" s="63">
        <f t="shared" si="170"/>
        <v>0</v>
      </c>
      <c r="AS49" s="61">
        <f t="shared" si="116"/>
        <v>0</v>
      </c>
      <c r="AT49" s="63">
        <f t="shared" ref="AT49" si="171">AT15+AT39+AT44+AT48</f>
        <v>0</v>
      </c>
      <c r="AU49" s="63">
        <f t="shared" ref="AU49:AX49" si="172">AU15+AU39+AU44+AU45+AU48</f>
        <v>0</v>
      </c>
      <c r="AV49" s="63">
        <f t="shared" si="172"/>
        <v>0</v>
      </c>
      <c r="AW49" s="63">
        <f t="shared" si="172"/>
        <v>0</v>
      </c>
      <c r="AX49" s="63">
        <f t="shared" si="172"/>
        <v>0</v>
      </c>
      <c r="AY49" s="61">
        <f t="shared" si="117"/>
        <v>0</v>
      </c>
      <c r="AZ49" s="63">
        <f t="shared" ref="AZ49" si="173">AZ15+AZ39+AZ44+AZ48</f>
        <v>0</v>
      </c>
      <c r="BA49" s="63">
        <f t="shared" ref="BA49:BD49" si="174">BA15+BA39+BA44+BA45+BA48</f>
        <v>0</v>
      </c>
      <c r="BB49" s="63">
        <f t="shared" si="174"/>
        <v>0</v>
      </c>
      <c r="BC49" s="63">
        <f t="shared" si="174"/>
        <v>0</v>
      </c>
      <c r="BD49" s="63">
        <f t="shared" si="174"/>
        <v>0</v>
      </c>
      <c r="BE49" s="61">
        <f t="shared" si="118"/>
        <v>0</v>
      </c>
      <c r="BF49" s="63">
        <f t="shared" ref="BF49" si="175">BF15+BF39+BF44+BF48</f>
        <v>0</v>
      </c>
      <c r="BG49" s="63">
        <f t="shared" ref="BG49:BJ49" si="176">BG15+BG39+BG44+BG45+BG48</f>
        <v>0</v>
      </c>
      <c r="BH49" s="63">
        <f t="shared" si="176"/>
        <v>0</v>
      </c>
      <c r="BI49" s="63">
        <f t="shared" si="176"/>
        <v>0</v>
      </c>
      <c r="BJ49" s="63">
        <f t="shared" si="176"/>
        <v>0</v>
      </c>
      <c r="BK49" s="61">
        <f t="shared" si="119"/>
        <v>0</v>
      </c>
      <c r="BL49" s="63">
        <f t="shared" ref="BL49" si="177">BL15+BL39+BL44+BL48</f>
        <v>0</v>
      </c>
      <c r="BM49" s="63">
        <f t="shared" ref="BM49:BP49" si="178">BM15+BM39+BM44+BM45+BM48</f>
        <v>0</v>
      </c>
      <c r="BN49" s="63">
        <f t="shared" si="178"/>
        <v>0</v>
      </c>
      <c r="BO49" s="63">
        <f t="shared" si="178"/>
        <v>0</v>
      </c>
      <c r="BP49" s="63">
        <f t="shared" si="178"/>
        <v>0</v>
      </c>
      <c r="BQ49" s="61">
        <f t="shared" si="120"/>
        <v>0</v>
      </c>
      <c r="BR49" s="63">
        <f t="shared" ref="BR49" si="179">BR15+BR39+BR44+BR48</f>
        <v>0</v>
      </c>
      <c r="BS49" s="63">
        <f t="shared" ref="BS49:BV49" si="180">BS15+BS39+BS44+BS45+BS48</f>
        <v>0</v>
      </c>
      <c r="BT49" s="63">
        <f t="shared" si="180"/>
        <v>0</v>
      </c>
      <c r="BU49" s="63">
        <f t="shared" si="180"/>
        <v>0</v>
      </c>
      <c r="BV49" s="63">
        <f t="shared" si="180"/>
        <v>0</v>
      </c>
      <c r="BW49" s="61">
        <f t="shared" si="121"/>
        <v>0</v>
      </c>
      <c r="BX49" s="63">
        <f t="shared" ref="BX49" si="181">BX15+BX39+BX44+BX48</f>
        <v>0</v>
      </c>
      <c r="BY49" s="63">
        <f t="shared" ref="BY49:CB49" si="182">BY15+BY39+BY44+BY45+BY48</f>
        <v>0</v>
      </c>
      <c r="BZ49" s="63">
        <f t="shared" si="182"/>
        <v>0</v>
      </c>
      <c r="CA49" s="63">
        <f t="shared" si="182"/>
        <v>0</v>
      </c>
      <c r="CB49" s="63">
        <f t="shared" si="182"/>
        <v>0</v>
      </c>
      <c r="CC49" s="61">
        <f t="shared" si="122"/>
        <v>0</v>
      </c>
      <c r="CD49" s="63">
        <f t="shared" ref="CD49" si="183">CD15+CD39+CD44+CD48</f>
        <v>0</v>
      </c>
      <c r="CE49" s="63">
        <f t="shared" ref="CE49:CH49" si="184">CE15+CE39+CE44+CE45+CE48</f>
        <v>0</v>
      </c>
      <c r="CF49" s="63">
        <f t="shared" si="184"/>
        <v>0</v>
      </c>
      <c r="CG49" s="63">
        <f t="shared" si="184"/>
        <v>0</v>
      </c>
      <c r="CH49" s="63">
        <f t="shared" si="184"/>
        <v>0</v>
      </c>
      <c r="CI49" s="61">
        <f t="shared" si="123"/>
        <v>0</v>
      </c>
      <c r="CJ49" s="63">
        <f t="shared" ref="CJ49" si="185">CJ15+CJ39+CJ44+CJ48</f>
        <v>0</v>
      </c>
      <c r="CK49" s="63">
        <f t="shared" ref="CK49:CN49" si="186">CK15+CK39+CK44+CK45+CK48</f>
        <v>0</v>
      </c>
      <c r="CL49" s="63">
        <f t="shared" si="186"/>
        <v>0</v>
      </c>
      <c r="CM49" s="63">
        <f t="shared" si="186"/>
        <v>0</v>
      </c>
      <c r="CN49" s="63">
        <f t="shared" si="186"/>
        <v>0</v>
      </c>
      <c r="CO49" s="61">
        <f t="shared" si="124"/>
        <v>0</v>
      </c>
      <c r="CP49" s="63">
        <f t="shared" ref="CP49" si="187">CP15+CP39+CP44+CP48</f>
        <v>0</v>
      </c>
      <c r="CQ49" s="63">
        <f t="shared" ref="CQ49:CT49" si="188">CQ15+CQ39+CQ44+CQ45+CQ48</f>
        <v>0</v>
      </c>
      <c r="CR49" s="63">
        <f t="shared" si="188"/>
        <v>0</v>
      </c>
      <c r="CS49" s="63">
        <f t="shared" si="188"/>
        <v>0</v>
      </c>
      <c r="CT49" s="63">
        <f t="shared" si="188"/>
        <v>0</v>
      </c>
      <c r="CU49" s="61">
        <f t="shared" si="125"/>
        <v>0</v>
      </c>
    </row>
    <row r="50" spans="2:99" ht="15">
      <c r="B50" s="216" t="s">
        <v>650</v>
      </c>
      <c r="C50" s="343" t="s">
        <v>743</v>
      </c>
      <c r="D50" s="474"/>
      <c r="E50" s="475"/>
      <c r="F50" s="476"/>
      <c r="G50" s="476"/>
      <c r="H50" s="463"/>
      <c r="I50" s="61">
        <f t="shared" si="110"/>
        <v>0</v>
      </c>
      <c r="J50" s="474"/>
      <c r="K50" s="475"/>
      <c r="L50" s="476"/>
      <c r="M50" s="476"/>
      <c r="N50" s="463"/>
      <c r="O50" s="61">
        <f t="shared" si="111"/>
        <v>0</v>
      </c>
      <c r="P50" s="474"/>
      <c r="Q50" s="475"/>
      <c r="R50" s="476"/>
      <c r="S50" s="476"/>
      <c r="T50" s="463"/>
      <c r="U50" s="61">
        <f t="shared" si="112"/>
        <v>0</v>
      </c>
      <c r="V50" s="474"/>
      <c r="W50" s="475"/>
      <c r="X50" s="476"/>
      <c r="Y50" s="476"/>
      <c r="Z50" s="463"/>
      <c r="AA50" s="61">
        <f t="shared" si="113"/>
        <v>0</v>
      </c>
      <c r="AB50" s="474"/>
      <c r="AC50" s="475"/>
      <c r="AD50" s="476"/>
      <c r="AE50" s="476"/>
      <c r="AF50" s="463"/>
      <c r="AG50" s="61">
        <f t="shared" si="114"/>
        <v>0</v>
      </c>
      <c r="AH50" s="474"/>
      <c r="AI50" s="475"/>
      <c r="AJ50" s="476"/>
      <c r="AK50" s="476"/>
      <c r="AL50" s="463"/>
      <c r="AM50" s="61">
        <f t="shared" si="115"/>
        <v>0</v>
      </c>
      <c r="AN50" s="474"/>
      <c r="AO50" s="475"/>
      <c r="AP50" s="476"/>
      <c r="AQ50" s="476"/>
      <c r="AR50" s="463"/>
      <c r="AS50" s="61">
        <f t="shared" si="116"/>
        <v>0</v>
      </c>
      <c r="AT50" s="474"/>
      <c r="AU50" s="475"/>
      <c r="AV50" s="476"/>
      <c r="AW50" s="476"/>
      <c r="AX50" s="463"/>
      <c r="AY50" s="61">
        <f t="shared" si="117"/>
        <v>0</v>
      </c>
      <c r="AZ50" s="474"/>
      <c r="BA50" s="475"/>
      <c r="BB50" s="476"/>
      <c r="BC50" s="476"/>
      <c r="BD50" s="463"/>
      <c r="BE50" s="61">
        <f t="shared" si="118"/>
        <v>0</v>
      </c>
      <c r="BF50" s="474"/>
      <c r="BG50" s="475"/>
      <c r="BH50" s="476"/>
      <c r="BI50" s="476"/>
      <c r="BJ50" s="463"/>
      <c r="BK50" s="61">
        <f t="shared" si="119"/>
        <v>0</v>
      </c>
      <c r="BL50" s="474"/>
      <c r="BM50" s="475"/>
      <c r="BN50" s="476"/>
      <c r="BO50" s="476"/>
      <c r="BP50" s="463"/>
      <c r="BQ50" s="61">
        <f t="shared" si="120"/>
        <v>0</v>
      </c>
      <c r="BR50" s="474"/>
      <c r="BS50" s="475"/>
      <c r="BT50" s="476"/>
      <c r="BU50" s="476"/>
      <c r="BV50" s="463"/>
      <c r="BW50" s="61">
        <f t="shared" si="121"/>
        <v>0</v>
      </c>
      <c r="BX50" s="474"/>
      <c r="BY50" s="475"/>
      <c r="BZ50" s="476"/>
      <c r="CA50" s="476"/>
      <c r="CB50" s="463"/>
      <c r="CC50" s="61">
        <f t="shared" si="122"/>
        <v>0</v>
      </c>
      <c r="CD50" s="474"/>
      <c r="CE50" s="475"/>
      <c r="CF50" s="476"/>
      <c r="CG50" s="476"/>
      <c r="CH50" s="463"/>
      <c r="CI50" s="61">
        <f t="shared" si="123"/>
        <v>0</v>
      </c>
      <c r="CJ50" s="474"/>
      <c r="CK50" s="475"/>
      <c r="CL50" s="476"/>
      <c r="CM50" s="476"/>
      <c r="CN50" s="463"/>
      <c r="CO50" s="61">
        <f t="shared" si="124"/>
        <v>0</v>
      </c>
      <c r="CP50" s="474"/>
      <c r="CQ50" s="475"/>
      <c r="CR50" s="476"/>
      <c r="CS50" s="476"/>
      <c r="CT50" s="463"/>
      <c r="CU50" s="61">
        <f t="shared" si="125"/>
        <v>0</v>
      </c>
    </row>
    <row r="51" spans="2:99" ht="15">
      <c r="B51" s="216" t="s">
        <v>650</v>
      </c>
      <c r="C51" s="343" t="s">
        <v>744</v>
      </c>
      <c r="D51" s="59"/>
      <c r="E51" s="60"/>
      <c r="F51" s="79"/>
      <c r="G51" s="79"/>
      <c r="H51" s="463"/>
      <c r="I51" s="61">
        <f t="shared" si="110"/>
        <v>0</v>
      </c>
      <c r="J51" s="59"/>
      <c r="K51" s="60"/>
      <c r="L51" s="79"/>
      <c r="M51" s="79"/>
      <c r="N51" s="463"/>
      <c r="O51" s="61">
        <f t="shared" si="111"/>
        <v>0</v>
      </c>
      <c r="P51" s="59"/>
      <c r="Q51" s="60"/>
      <c r="R51" s="79"/>
      <c r="S51" s="79"/>
      <c r="T51" s="463"/>
      <c r="U51" s="61">
        <f t="shared" si="112"/>
        <v>0</v>
      </c>
      <c r="V51" s="59"/>
      <c r="W51" s="60"/>
      <c r="X51" s="79"/>
      <c r="Y51" s="79"/>
      <c r="Z51" s="463"/>
      <c r="AA51" s="61">
        <f t="shared" si="113"/>
        <v>0</v>
      </c>
      <c r="AB51" s="59"/>
      <c r="AC51" s="60"/>
      <c r="AD51" s="79"/>
      <c r="AE51" s="79"/>
      <c r="AF51" s="463"/>
      <c r="AG51" s="61">
        <f t="shared" si="114"/>
        <v>0</v>
      </c>
      <c r="AH51" s="59"/>
      <c r="AI51" s="60"/>
      <c r="AJ51" s="79"/>
      <c r="AK51" s="79"/>
      <c r="AL51" s="463"/>
      <c r="AM51" s="61">
        <f t="shared" si="115"/>
        <v>0</v>
      </c>
      <c r="AN51" s="59"/>
      <c r="AO51" s="60"/>
      <c r="AP51" s="79"/>
      <c r="AQ51" s="79"/>
      <c r="AR51" s="463"/>
      <c r="AS51" s="61">
        <f t="shared" si="116"/>
        <v>0</v>
      </c>
      <c r="AT51" s="59"/>
      <c r="AU51" s="60"/>
      <c r="AV51" s="79"/>
      <c r="AW51" s="79"/>
      <c r="AX51" s="463"/>
      <c r="AY51" s="61">
        <f t="shared" si="117"/>
        <v>0</v>
      </c>
      <c r="AZ51" s="59"/>
      <c r="BA51" s="60"/>
      <c r="BB51" s="79"/>
      <c r="BC51" s="79"/>
      <c r="BD51" s="463"/>
      <c r="BE51" s="61">
        <f t="shared" si="118"/>
        <v>0</v>
      </c>
      <c r="BF51" s="59"/>
      <c r="BG51" s="60"/>
      <c r="BH51" s="79"/>
      <c r="BI51" s="79"/>
      <c r="BJ51" s="463"/>
      <c r="BK51" s="61">
        <f t="shared" si="119"/>
        <v>0</v>
      </c>
      <c r="BL51" s="59"/>
      <c r="BM51" s="60"/>
      <c r="BN51" s="79"/>
      <c r="BO51" s="79"/>
      <c r="BP51" s="463"/>
      <c r="BQ51" s="61">
        <f t="shared" si="120"/>
        <v>0</v>
      </c>
      <c r="BR51" s="59"/>
      <c r="BS51" s="60"/>
      <c r="BT51" s="79"/>
      <c r="BU51" s="79"/>
      <c r="BV51" s="463"/>
      <c r="BW51" s="61">
        <f t="shared" si="121"/>
        <v>0</v>
      </c>
      <c r="BX51" s="59"/>
      <c r="BY51" s="60"/>
      <c r="BZ51" s="79"/>
      <c r="CA51" s="79"/>
      <c r="CB51" s="463"/>
      <c r="CC51" s="61">
        <f t="shared" si="122"/>
        <v>0</v>
      </c>
      <c r="CD51" s="59"/>
      <c r="CE51" s="60"/>
      <c r="CF51" s="79"/>
      <c r="CG51" s="79"/>
      <c r="CH51" s="463"/>
      <c r="CI51" s="61">
        <f t="shared" si="123"/>
        <v>0</v>
      </c>
      <c r="CJ51" s="59"/>
      <c r="CK51" s="60"/>
      <c r="CL51" s="79"/>
      <c r="CM51" s="79"/>
      <c r="CN51" s="463"/>
      <c r="CO51" s="61">
        <f t="shared" si="124"/>
        <v>0</v>
      </c>
      <c r="CP51" s="59"/>
      <c r="CQ51" s="60"/>
      <c r="CR51" s="79"/>
      <c r="CS51" s="79"/>
      <c r="CT51" s="463"/>
      <c r="CU51" s="61">
        <f t="shared" si="125"/>
        <v>0</v>
      </c>
    </row>
    <row r="52" spans="2:99" ht="15.75" thickBot="1">
      <c r="B52" s="477" t="s">
        <v>650</v>
      </c>
      <c r="C52" s="80" t="s">
        <v>745</v>
      </c>
      <c r="D52" s="81">
        <f t="shared" ref="D52:H52" si="189">SUM(D50:D51)</f>
        <v>0</v>
      </c>
      <c r="E52" s="82">
        <f t="shared" si="189"/>
        <v>0</v>
      </c>
      <c r="F52" s="82">
        <f t="shared" si="189"/>
        <v>0</v>
      </c>
      <c r="G52" s="82">
        <f t="shared" si="189"/>
        <v>0</v>
      </c>
      <c r="H52" s="98">
        <f t="shared" si="189"/>
        <v>0</v>
      </c>
      <c r="I52" s="100">
        <f t="shared" si="110"/>
        <v>0</v>
      </c>
      <c r="J52" s="97">
        <f t="shared" ref="J52:N52" si="190">SUM(J50:J51)</f>
        <v>0</v>
      </c>
      <c r="K52" s="98">
        <f t="shared" si="190"/>
        <v>0</v>
      </c>
      <c r="L52" s="98">
        <f t="shared" si="190"/>
        <v>0</v>
      </c>
      <c r="M52" s="98">
        <f t="shared" si="190"/>
        <v>0</v>
      </c>
      <c r="N52" s="98">
        <f t="shared" si="190"/>
        <v>0</v>
      </c>
      <c r="O52" s="100">
        <f t="shared" si="111"/>
        <v>0</v>
      </c>
      <c r="P52" s="97">
        <f t="shared" ref="P52:T52" si="191">SUM(P50:P51)</f>
        <v>0</v>
      </c>
      <c r="Q52" s="98">
        <f t="shared" si="191"/>
        <v>0</v>
      </c>
      <c r="R52" s="98">
        <f t="shared" si="191"/>
        <v>0</v>
      </c>
      <c r="S52" s="98">
        <f t="shared" si="191"/>
        <v>0</v>
      </c>
      <c r="T52" s="98">
        <f t="shared" si="191"/>
        <v>0</v>
      </c>
      <c r="U52" s="100">
        <f t="shared" si="112"/>
        <v>0</v>
      </c>
      <c r="V52" s="97">
        <f t="shared" ref="V52:Z52" si="192">SUM(V50:V51)</f>
        <v>0</v>
      </c>
      <c r="W52" s="98">
        <f t="shared" si="192"/>
        <v>0</v>
      </c>
      <c r="X52" s="98">
        <f t="shared" si="192"/>
        <v>0</v>
      </c>
      <c r="Y52" s="98">
        <f t="shared" si="192"/>
        <v>0</v>
      </c>
      <c r="Z52" s="98">
        <f t="shared" si="192"/>
        <v>0</v>
      </c>
      <c r="AA52" s="100">
        <f t="shared" si="113"/>
        <v>0</v>
      </c>
      <c r="AB52" s="97">
        <f t="shared" ref="AB52:AF52" si="193">SUM(AB50:AB51)</f>
        <v>0</v>
      </c>
      <c r="AC52" s="98">
        <f t="shared" si="193"/>
        <v>0</v>
      </c>
      <c r="AD52" s="98">
        <f t="shared" si="193"/>
        <v>0</v>
      </c>
      <c r="AE52" s="98">
        <f t="shared" si="193"/>
        <v>0</v>
      </c>
      <c r="AF52" s="98">
        <f t="shared" si="193"/>
        <v>0</v>
      </c>
      <c r="AG52" s="100">
        <f t="shared" si="114"/>
        <v>0</v>
      </c>
      <c r="AH52" s="97">
        <f t="shared" ref="AH52:AL52" si="194">SUM(AH50:AH51)</f>
        <v>0</v>
      </c>
      <c r="AI52" s="98">
        <f t="shared" si="194"/>
        <v>0</v>
      </c>
      <c r="AJ52" s="98">
        <f t="shared" si="194"/>
        <v>0</v>
      </c>
      <c r="AK52" s="98">
        <f t="shared" si="194"/>
        <v>0</v>
      </c>
      <c r="AL52" s="98">
        <f t="shared" si="194"/>
        <v>0</v>
      </c>
      <c r="AM52" s="100">
        <f t="shared" si="115"/>
        <v>0</v>
      </c>
      <c r="AN52" s="97">
        <f t="shared" ref="AN52:AR52" si="195">SUM(AN50:AN51)</f>
        <v>0</v>
      </c>
      <c r="AO52" s="98">
        <f t="shared" si="195"/>
        <v>0</v>
      </c>
      <c r="AP52" s="98">
        <f t="shared" si="195"/>
        <v>0</v>
      </c>
      <c r="AQ52" s="98">
        <f t="shared" si="195"/>
        <v>0</v>
      </c>
      <c r="AR52" s="98">
        <f t="shared" si="195"/>
        <v>0</v>
      </c>
      <c r="AS52" s="100">
        <f t="shared" si="116"/>
        <v>0</v>
      </c>
      <c r="AT52" s="97">
        <f t="shared" ref="AT52:AX52" si="196">SUM(AT50:AT51)</f>
        <v>0</v>
      </c>
      <c r="AU52" s="98">
        <f t="shared" si="196"/>
        <v>0</v>
      </c>
      <c r="AV52" s="98">
        <f t="shared" si="196"/>
        <v>0</v>
      </c>
      <c r="AW52" s="98">
        <f t="shared" si="196"/>
        <v>0</v>
      </c>
      <c r="AX52" s="98">
        <f t="shared" si="196"/>
        <v>0</v>
      </c>
      <c r="AY52" s="100">
        <f t="shared" si="117"/>
        <v>0</v>
      </c>
      <c r="AZ52" s="97">
        <f t="shared" ref="AZ52:BD52" si="197">SUM(AZ50:AZ51)</f>
        <v>0</v>
      </c>
      <c r="BA52" s="98">
        <f t="shared" si="197"/>
        <v>0</v>
      </c>
      <c r="BB52" s="98">
        <f t="shared" si="197"/>
        <v>0</v>
      </c>
      <c r="BC52" s="98">
        <f t="shared" si="197"/>
        <v>0</v>
      </c>
      <c r="BD52" s="98">
        <f t="shared" si="197"/>
        <v>0</v>
      </c>
      <c r="BE52" s="100">
        <f t="shared" si="118"/>
        <v>0</v>
      </c>
      <c r="BF52" s="97">
        <f t="shared" ref="BF52:BJ52" si="198">SUM(BF50:BF51)</f>
        <v>0</v>
      </c>
      <c r="BG52" s="98">
        <f t="shared" si="198"/>
        <v>0</v>
      </c>
      <c r="BH52" s="98">
        <f t="shared" si="198"/>
        <v>0</v>
      </c>
      <c r="BI52" s="98">
        <f t="shared" si="198"/>
        <v>0</v>
      </c>
      <c r="BJ52" s="98">
        <f t="shared" si="198"/>
        <v>0</v>
      </c>
      <c r="BK52" s="100">
        <f t="shared" si="119"/>
        <v>0</v>
      </c>
      <c r="BL52" s="97">
        <f t="shared" ref="BL52:BP52" si="199">SUM(BL50:BL51)</f>
        <v>0</v>
      </c>
      <c r="BM52" s="98">
        <f t="shared" si="199"/>
        <v>0</v>
      </c>
      <c r="BN52" s="98">
        <f t="shared" si="199"/>
        <v>0</v>
      </c>
      <c r="BO52" s="98">
        <f t="shared" si="199"/>
        <v>0</v>
      </c>
      <c r="BP52" s="98">
        <f t="shared" si="199"/>
        <v>0</v>
      </c>
      <c r="BQ52" s="100">
        <f t="shared" si="120"/>
        <v>0</v>
      </c>
      <c r="BR52" s="97">
        <f t="shared" ref="BR52:BV52" si="200">SUM(BR50:BR51)</f>
        <v>0</v>
      </c>
      <c r="BS52" s="98">
        <f t="shared" si="200"/>
        <v>0</v>
      </c>
      <c r="BT52" s="98">
        <f t="shared" si="200"/>
        <v>0</v>
      </c>
      <c r="BU52" s="98">
        <f t="shared" si="200"/>
        <v>0</v>
      </c>
      <c r="BV52" s="98">
        <f t="shared" si="200"/>
        <v>0</v>
      </c>
      <c r="BW52" s="100">
        <f t="shared" si="121"/>
        <v>0</v>
      </c>
      <c r="BX52" s="97">
        <f t="shared" ref="BX52:CB52" si="201">SUM(BX50:BX51)</f>
        <v>0</v>
      </c>
      <c r="BY52" s="98">
        <f t="shared" si="201"/>
        <v>0</v>
      </c>
      <c r="BZ52" s="98">
        <f t="shared" si="201"/>
        <v>0</v>
      </c>
      <c r="CA52" s="98">
        <f t="shared" si="201"/>
        <v>0</v>
      </c>
      <c r="CB52" s="98">
        <f t="shared" si="201"/>
        <v>0</v>
      </c>
      <c r="CC52" s="100">
        <f t="shared" si="122"/>
        <v>0</v>
      </c>
      <c r="CD52" s="97">
        <f t="shared" ref="CD52:CH52" si="202">SUM(CD50:CD51)</f>
        <v>0</v>
      </c>
      <c r="CE52" s="98">
        <f t="shared" si="202"/>
        <v>0</v>
      </c>
      <c r="CF52" s="98">
        <f t="shared" si="202"/>
        <v>0</v>
      </c>
      <c r="CG52" s="98">
        <f t="shared" si="202"/>
        <v>0</v>
      </c>
      <c r="CH52" s="98">
        <f t="shared" si="202"/>
        <v>0</v>
      </c>
      <c r="CI52" s="100">
        <f t="shared" si="123"/>
        <v>0</v>
      </c>
      <c r="CJ52" s="97">
        <f t="shared" ref="CJ52:CN52" si="203">SUM(CJ50:CJ51)</f>
        <v>0</v>
      </c>
      <c r="CK52" s="98">
        <f t="shared" si="203"/>
        <v>0</v>
      </c>
      <c r="CL52" s="98">
        <f t="shared" si="203"/>
        <v>0</v>
      </c>
      <c r="CM52" s="98">
        <f t="shared" si="203"/>
        <v>0</v>
      </c>
      <c r="CN52" s="98">
        <f t="shared" si="203"/>
        <v>0</v>
      </c>
      <c r="CO52" s="100">
        <f t="shared" si="124"/>
        <v>0</v>
      </c>
      <c r="CP52" s="97">
        <f t="shared" ref="CP52:CT52" si="204">SUM(CP50:CP51)</f>
        <v>0</v>
      </c>
      <c r="CQ52" s="98">
        <f t="shared" si="204"/>
        <v>0</v>
      </c>
      <c r="CR52" s="98">
        <f t="shared" si="204"/>
        <v>0</v>
      </c>
      <c r="CS52" s="98">
        <f t="shared" si="204"/>
        <v>0</v>
      </c>
      <c r="CT52" s="98">
        <f t="shared" si="204"/>
        <v>0</v>
      </c>
      <c r="CU52" s="100">
        <f t="shared" si="125"/>
        <v>0</v>
      </c>
    </row>
    <row r="53" spans="2:99">
      <c r="B53" s="458"/>
      <c r="C53" s="299" t="s">
        <v>700</v>
      </c>
      <c r="D53" s="300">
        <f>D49-D52</f>
        <v>0</v>
      </c>
      <c r="E53" s="300">
        <f t="shared" ref="E53:BP53" si="205">E49-E52</f>
        <v>0</v>
      </c>
      <c r="F53" s="300">
        <f t="shared" si="205"/>
        <v>0</v>
      </c>
      <c r="G53" s="300">
        <f t="shared" si="205"/>
        <v>0</v>
      </c>
      <c r="H53" s="300">
        <f t="shared" si="205"/>
        <v>0</v>
      </c>
      <c r="I53" s="300">
        <f t="shared" si="205"/>
        <v>0</v>
      </c>
      <c r="J53" s="300">
        <f t="shared" si="205"/>
        <v>0</v>
      </c>
      <c r="K53" s="300">
        <f t="shared" si="205"/>
        <v>0</v>
      </c>
      <c r="L53" s="300">
        <f t="shared" si="205"/>
        <v>0</v>
      </c>
      <c r="M53" s="300">
        <f t="shared" si="205"/>
        <v>0</v>
      </c>
      <c r="N53" s="300">
        <f t="shared" si="205"/>
        <v>0</v>
      </c>
      <c r="O53" s="300">
        <f t="shared" si="205"/>
        <v>0</v>
      </c>
      <c r="P53" s="300">
        <f t="shared" si="205"/>
        <v>0</v>
      </c>
      <c r="Q53" s="300">
        <f t="shared" si="205"/>
        <v>0</v>
      </c>
      <c r="R53" s="300">
        <f t="shared" si="205"/>
        <v>0</v>
      </c>
      <c r="S53" s="300">
        <f t="shared" si="205"/>
        <v>0</v>
      </c>
      <c r="T53" s="300">
        <f t="shared" si="205"/>
        <v>0</v>
      </c>
      <c r="U53" s="300">
        <f t="shared" si="205"/>
        <v>0</v>
      </c>
      <c r="V53" s="300">
        <f t="shared" si="205"/>
        <v>0</v>
      </c>
      <c r="W53" s="300">
        <f t="shared" si="205"/>
        <v>0</v>
      </c>
      <c r="X53" s="300">
        <f t="shared" si="205"/>
        <v>0</v>
      </c>
      <c r="Y53" s="300">
        <f t="shared" si="205"/>
        <v>0</v>
      </c>
      <c r="Z53" s="300">
        <f t="shared" si="205"/>
        <v>0</v>
      </c>
      <c r="AA53" s="300">
        <f t="shared" si="205"/>
        <v>0</v>
      </c>
      <c r="AB53" s="300">
        <f t="shared" si="205"/>
        <v>0</v>
      </c>
      <c r="AC53" s="300">
        <f t="shared" si="205"/>
        <v>0</v>
      </c>
      <c r="AD53" s="300">
        <f t="shared" si="205"/>
        <v>0</v>
      </c>
      <c r="AE53" s="300">
        <f t="shared" si="205"/>
        <v>0</v>
      </c>
      <c r="AF53" s="300">
        <f t="shared" si="205"/>
        <v>0</v>
      </c>
      <c r="AG53" s="300">
        <f t="shared" si="205"/>
        <v>0</v>
      </c>
      <c r="AH53" s="300">
        <f t="shared" si="205"/>
        <v>0</v>
      </c>
      <c r="AI53" s="300">
        <f t="shared" si="205"/>
        <v>0</v>
      </c>
      <c r="AJ53" s="300">
        <f t="shared" si="205"/>
        <v>0</v>
      </c>
      <c r="AK53" s="300">
        <f t="shared" si="205"/>
        <v>0</v>
      </c>
      <c r="AL53" s="300">
        <f t="shared" si="205"/>
        <v>0</v>
      </c>
      <c r="AM53" s="300">
        <f t="shared" si="205"/>
        <v>0</v>
      </c>
      <c r="AN53" s="300">
        <f t="shared" si="205"/>
        <v>0</v>
      </c>
      <c r="AO53" s="300">
        <f t="shared" si="205"/>
        <v>0</v>
      </c>
      <c r="AP53" s="300">
        <f t="shared" si="205"/>
        <v>0</v>
      </c>
      <c r="AQ53" s="300">
        <f t="shared" si="205"/>
        <v>0</v>
      </c>
      <c r="AR53" s="300">
        <f t="shared" si="205"/>
        <v>0</v>
      </c>
      <c r="AS53" s="300">
        <f t="shared" si="205"/>
        <v>0</v>
      </c>
      <c r="AT53" s="300">
        <f t="shared" si="205"/>
        <v>0</v>
      </c>
      <c r="AU53" s="300">
        <f t="shared" si="205"/>
        <v>0</v>
      </c>
      <c r="AV53" s="300">
        <f t="shared" si="205"/>
        <v>0</v>
      </c>
      <c r="AW53" s="300">
        <f t="shared" si="205"/>
        <v>0</v>
      </c>
      <c r="AX53" s="300">
        <f t="shared" si="205"/>
        <v>0</v>
      </c>
      <c r="AY53" s="300">
        <f t="shared" si="205"/>
        <v>0</v>
      </c>
      <c r="AZ53" s="300">
        <f t="shared" si="205"/>
        <v>0</v>
      </c>
      <c r="BA53" s="300">
        <f t="shared" si="205"/>
        <v>0</v>
      </c>
      <c r="BB53" s="300">
        <f t="shared" si="205"/>
        <v>0</v>
      </c>
      <c r="BC53" s="300">
        <f t="shared" si="205"/>
        <v>0</v>
      </c>
      <c r="BD53" s="300">
        <f t="shared" si="205"/>
        <v>0</v>
      </c>
      <c r="BE53" s="300">
        <f t="shared" si="205"/>
        <v>0</v>
      </c>
      <c r="BF53" s="300">
        <f t="shared" si="205"/>
        <v>0</v>
      </c>
      <c r="BG53" s="300">
        <f t="shared" si="205"/>
        <v>0</v>
      </c>
      <c r="BH53" s="300">
        <f t="shared" si="205"/>
        <v>0</v>
      </c>
      <c r="BI53" s="300">
        <f t="shared" si="205"/>
        <v>0</v>
      </c>
      <c r="BJ53" s="300">
        <f t="shared" si="205"/>
        <v>0</v>
      </c>
      <c r="BK53" s="300">
        <f t="shared" si="205"/>
        <v>0</v>
      </c>
      <c r="BL53" s="300">
        <f t="shared" si="205"/>
        <v>0</v>
      </c>
      <c r="BM53" s="300">
        <f t="shared" si="205"/>
        <v>0</v>
      </c>
      <c r="BN53" s="300">
        <f t="shared" si="205"/>
        <v>0</v>
      </c>
      <c r="BO53" s="300">
        <f t="shared" si="205"/>
        <v>0</v>
      </c>
      <c r="BP53" s="300">
        <f t="shared" si="205"/>
        <v>0</v>
      </c>
      <c r="BQ53" s="300">
        <f t="shared" ref="BQ53:CU53" si="206">BQ49-BQ52</f>
        <v>0</v>
      </c>
      <c r="BR53" s="300">
        <f t="shared" si="206"/>
        <v>0</v>
      </c>
      <c r="BS53" s="300">
        <f t="shared" si="206"/>
        <v>0</v>
      </c>
      <c r="BT53" s="300">
        <f t="shared" si="206"/>
        <v>0</v>
      </c>
      <c r="BU53" s="300">
        <f t="shared" si="206"/>
        <v>0</v>
      </c>
      <c r="BV53" s="300">
        <f t="shared" si="206"/>
        <v>0</v>
      </c>
      <c r="BW53" s="300">
        <f t="shared" si="206"/>
        <v>0</v>
      </c>
      <c r="BX53" s="300">
        <f t="shared" si="206"/>
        <v>0</v>
      </c>
      <c r="BY53" s="300">
        <f t="shared" si="206"/>
        <v>0</v>
      </c>
      <c r="BZ53" s="300">
        <f t="shared" si="206"/>
        <v>0</v>
      </c>
      <c r="CA53" s="300">
        <f t="shared" si="206"/>
        <v>0</v>
      </c>
      <c r="CB53" s="300">
        <f t="shared" si="206"/>
        <v>0</v>
      </c>
      <c r="CC53" s="300">
        <f t="shared" si="206"/>
        <v>0</v>
      </c>
      <c r="CD53" s="300">
        <f t="shared" si="206"/>
        <v>0</v>
      </c>
      <c r="CE53" s="300">
        <f t="shared" si="206"/>
        <v>0</v>
      </c>
      <c r="CF53" s="300">
        <f t="shared" si="206"/>
        <v>0</v>
      </c>
      <c r="CG53" s="300">
        <f t="shared" si="206"/>
        <v>0</v>
      </c>
      <c r="CH53" s="300">
        <f t="shared" si="206"/>
        <v>0</v>
      </c>
      <c r="CI53" s="300">
        <f t="shared" si="206"/>
        <v>0</v>
      </c>
      <c r="CJ53" s="300">
        <f t="shared" si="206"/>
        <v>0</v>
      </c>
      <c r="CK53" s="300">
        <f t="shared" si="206"/>
        <v>0</v>
      </c>
      <c r="CL53" s="300">
        <f t="shared" si="206"/>
        <v>0</v>
      </c>
      <c r="CM53" s="300">
        <f t="shared" si="206"/>
        <v>0</v>
      </c>
      <c r="CN53" s="300">
        <f t="shared" si="206"/>
        <v>0</v>
      </c>
      <c r="CO53" s="300">
        <f t="shared" si="206"/>
        <v>0</v>
      </c>
      <c r="CP53" s="300">
        <f t="shared" si="206"/>
        <v>0</v>
      </c>
      <c r="CQ53" s="300">
        <f t="shared" si="206"/>
        <v>0</v>
      </c>
      <c r="CR53" s="300">
        <f t="shared" si="206"/>
        <v>0</v>
      </c>
      <c r="CS53" s="300">
        <f t="shared" si="206"/>
        <v>0</v>
      </c>
      <c r="CT53" s="300">
        <f t="shared" si="206"/>
        <v>0</v>
      </c>
      <c r="CU53" s="300">
        <f t="shared" si="206"/>
        <v>0</v>
      </c>
    </row>
  </sheetData>
  <mergeCells count="83">
    <mergeCell ref="D7:CU7"/>
    <mergeCell ref="D8:I8"/>
    <mergeCell ref="J8:O8"/>
    <mergeCell ref="P8:U8"/>
    <mergeCell ref="V8:AA8"/>
    <mergeCell ref="AB8:AG8"/>
    <mergeCell ref="AH8:AM8"/>
    <mergeCell ref="AN8:AS8"/>
    <mergeCell ref="AT8:AY8"/>
    <mergeCell ref="AZ8:BE8"/>
    <mergeCell ref="CP8:CU8"/>
    <mergeCell ref="BL8:BQ8"/>
    <mergeCell ref="BR8:BW8"/>
    <mergeCell ref="BX8:CC8"/>
    <mergeCell ref="CD8:CI8"/>
    <mergeCell ref="CJ8:CO8"/>
    <mergeCell ref="B9:B11"/>
    <mergeCell ref="C9:C11"/>
    <mergeCell ref="D9:E10"/>
    <mergeCell ref="F9:G10"/>
    <mergeCell ref="H9:H11"/>
    <mergeCell ref="I9:I11"/>
    <mergeCell ref="J9:K10"/>
    <mergeCell ref="L9:M10"/>
    <mergeCell ref="N9:N11"/>
    <mergeCell ref="BF8:BK8"/>
    <mergeCell ref="AF9:AF11"/>
    <mergeCell ref="O9:O11"/>
    <mergeCell ref="P9:Q10"/>
    <mergeCell ref="R9:S10"/>
    <mergeCell ref="T9:T11"/>
    <mergeCell ref="U9:U11"/>
    <mergeCell ref="V9:W10"/>
    <mergeCell ref="X9:Y10"/>
    <mergeCell ref="Z9:Z11"/>
    <mergeCell ref="AA9:AA11"/>
    <mergeCell ref="AB9:AC10"/>
    <mergeCell ref="AD9:AE10"/>
    <mergeCell ref="AX9:AX11"/>
    <mergeCell ref="AG9:AG11"/>
    <mergeCell ref="AH9:AI10"/>
    <mergeCell ref="AJ9:AK10"/>
    <mergeCell ref="AL9:AL11"/>
    <mergeCell ref="AM9:AM11"/>
    <mergeCell ref="AN9:AO10"/>
    <mergeCell ref="AP9:AQ10"/>
    <mergeCell ref="AR9:AR11"/>
    <mergeCell ref="AS9:AS11"/>
    <mergeCell ref="AT9:AU10"/>
    <mergeCell ref="AV9:AW10"/>
    <mergeCell ref="BP9:BP11"/>
    <mergeCell ref="AY9:AY11"/>
    <mergeCell ref="AZ9:BA10"/>
    <mergeCell ref="BB9:BC10"/>
    <mergeCell ref="BD9:BD11"/>
    <mergeCell ref="BE9:BE11"/>
    <mergeCell ref="BF9:BG10"/>
    <mergeCell ref="BH9:BI10"/>
    <mergeCell ref="BJ9:BJ11"/>
    <mergeCell ref="BK9:BK11"/>
    <mergeCell ref="BL9:BM10"/>
    <mergeCell ref="BN9:BO10"/>
    <mergeCell ref="CH9:CH11"/>
    <mergeCell ref="BQ9:BQ11"/>
    <mergeCell ref="BR9:BS10"/>
    <mergeCell ref="BT9:BU10"/>
    <mergeCell ref="BV9:BV11"/>
    <mergeCell ref="BW9:BW11"/>
    <mergeCell ref="BX9:BY10"/>
    <mergeCell ref="BZ9:CA10"/>
    <mergeCell ref="CB9:CB11"/>
    <mergeCell ref="CC9:CC11"/>
    <mergeCell ref="CD9:CE10"/>
    <mergeCell ref="CF9:CG10"/>
    <mergeCell ref="CR9:CS10"/>
    <mergeCell ref="CT9:CT11"/>
    <mergeCell ref="CU9:CU11"/>
    <mergeCell ref="CI9:CI11"/>
    <mergeCell ref="CJ9:CK10"/>
    <mergeCell ref="CL9:CM10"/>
    <mergeCell ref="CN9:CN11"/>
    <mergeCell ref="CO9:CO11"/>
    <mergeCell ref="CP9:CQ10"/>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554F-3B55-4EEE-8E07-801B0A8531F2}">
  <sheetPr>
    <tabColor theme="9" tint="0.39997558519241921"/>
  </sheetPr>
  <dimension ref="B1:CU47"/>
  <sheetViews>
    <sheetView showGridLines="0" zoomScale="80" zoomScaleNormal="80" zoomScaleSheetLayoutView="50" workbookViewId="0">
      <pane xSplit="3" ySplit="10" topLeftCell="BZ27" activePane="bottomRight" state="frozen"/>
      <selection pane="bottomRight" activeCell="A16" sqref="A16"/>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101" customWidth="1"/>
    <col min="4" max="83" width="20.85546875" style="43" customWidth="1"/>
    <col min="84" max="16384" width="9" style="43"/>
  </cols>
  <sheetData>
    <row r="1" spans="2:83" ht="6.75" customHeight="1">
      <c r="B1" s="458"/>
      <c r="C1" s="479"/>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row>
    <row r="2" spans="2:83" s="47" customFormat="1" ht="15.75">
      <c r="B2" s="166" t="s">
        <v>804</v>
      </c>
      <c r="C2" s="159"/>
      <c r="D2" s="458"/>
      <c r="E2" s="458"/>
      <c r="F2" s="458"/>
      <c r="G2" s="458"/>
      <c r="H2" s="458"/>
      <c r="I2" s="458"/>
      <c r="J2" s="458"/>
      <c r="K2" s="458"/>
      <c r="L2" s="458"/>
      <c r="M2" s="458"/>
    </row>
    <row r="3" spans="2:83" s="47" customFormat="1" ht="15.75">
      <c r="B3" s="158" t="s">
        <v>616</v>
      </c>
      <c r="C3" s="160" t="s">
        <v>389</v>
      </c>
      <c r="D3" s="458"/>
      <c r="E3" s="458"/>
      <c r="F3" s="458"/>
      <c r="G3" s="458"/>
      <c r="H3" s="194"/>
      <c r="I3" s="170"/>
      <c r="J3" s="170"/>
      <c r="K3" s="170"/>
      <c r="L3" s="170"/>
      <c r="M3" s="170"/>
    </row>
    <row r="4" spans="2:83" s="47" customFormat="1" ht="15.75">
      <c r="B4" s="158" t="s">
        <v>617</v>
      </c>
      <c r="C4" s="161" t="s">
        <v>702</v>
      </c>
      <c r="D4" s="458"/>
      <c r="E4" s="458"/>
      <c r="F4" s="458"/>
      <c r="G4" s="458"/>
      <c r="H4" s="170"/>
      <c r="I4" s="170"/>
      <c r="J4" s="170"/>
      <c r="K4" s="170"/>
      <c r="L4" s="170"/>
      <c r="M4" s="170"/>
    </row>
    <row r="5" spans="2:83" s="47" customFormat="1" ht="15.75">
      <c r="B5" s="158" t="s">
        <v>619</v>
      </c>
      <c r="C5" s="161" t="s">
        <v>747</v>
      </c>
      <c r="D5" s="458"/>
      <c r="E5" s="458"/>
      <c r="F5" s="458"/>
      <c r="G5" s="458"/>
    </row>
    <row r="6" spans="2:83" s="47" customFormat="1" ht="15.75" thickBot="1">
      <c r="B6" s="480"/>
      <c r="C6" s="48"/>
      <c r="G6" s="46"/>
    </row>
    <row r="7" spans="2:83" ht="15.75" customHeight="1" thickBot="1">
      <c r="B7" s="480"/>
      <c r="C7" s="458"/>
      <c r="D7" s="600" t="s">
        <v>805</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2"/>
    </row>
    <row r="8" spans="2:83" ht="15.75" thickBot="1">
      <c r="B8" s="458"/>
      <c r="C8" s="83"/>
      <c r="D8" s="603" t="s">
        <v>622</v>
      </c>
      <c r="E8" s="604"/>
      <c r="F8" s="604"/>
      <c r="G8" s="604"/>
      <c r="H8" s="604"/>
      <c r="I8" s="603" t="s">
        <v>623</v>
      </c>
      <c r="J8" s="604"/>
      <c r="K8" s="604"/>
      <c r="L8" s="604"/>
      <c r="M8" s="604"/>
      <c r="N8" s="603" t="s">
        <v>624</v>
      </c>
      <c r="O8" s="604"/>
      <c r="P8" s="604"/>
      <c r="Q8" s="604"/>
      <c r="R8" s="604"/>
      <c r="S8" s="603" t="s">
        <v>625</v>
      </c>
      <c r="T8" s="604"/>
      <c r="U8" s="604"/>
      <c r="V8" s="604"/>
      <c r="W8" s="604"/>
      <c r="X8" s="603" t="s">
        <v>626</v>
      </c>
      <c r="Y8" s="604"/>
      <c r="Z8" s="604"/>
      <c r="AA8" s="604"/>
      <c r="AB8" s="604"/>
      <c r="AC8" s="603" t="s">
        <v>627</v>
      </c>
      <c r="AD8" s="604"/>
      <c r="AE8" s="604"/>
      <c r="AF8" s="604"/>
      <c r="AG8" s="604"/>
      <c r="AH8" s="603" t="s">
        <v>628</v>
      </c>
      <c r="AI8" s="604"/>
      <c r="AJ8" s="604"/>
      <c r="AK8" s="604"/>
      <c r="AL8" s="604"/>
      <c r="AM8" s="603" t="s">
        <v>629</v>
      </c>
      <c r="AN8" s="604"/>
      <c r="AO8" s="604"/>
      <c r="AP8" s="604"/>
      <c r="AQ8" s="604"/>
      <c r="AR8" s="603" t="s">
        <v>630</v>
      </c>
      <c r="AS8" s="604"/>
      <c r="AT8" s="604"/>
      <c r="AU8" s="604"/>
      <c r="AV8" s="604"/>
      <c r="AW8" s="603" t="s">
        <v>631</v>
      </c>
      <c r="AX8" s="604"/>
      <c r="AY8" s="604"/>
      <c r="AZ8" s="604"/>
      <c r="BA8" s="604"/>
      <c r="BB8" s="603" t="s">
        <v>632</v>
      </c>
      <c r="BC8" s="604"/>
      <c r="BD8" s="604"/>
      <c r="BE8" s="604"/>
      <c r="BF8" s="604"/>
      <c r="BG8" s="603" t="s">
        <v>633</v>
      </c>
      <c r="BH8" s="604"/>
      <c r="BI8" s="604"/>
      <c r="BJ8" s="604"/>
      <c r="BK8" s="604"/>
      <c r="BL8" s="603" t="s">
        <v>634</v>
      </c>
      <c r="BM8" s="604"/>
      <c r="BN8" s="604"/>
      <c r="BO8" s="604"/>
      <c r="BP8" s="604"/>
      <c r="BQ8" s="603" t="s">
        <v>635</v>
      </c>
      <c r="BR8" s="604"/>
      <c r="BS8" s="604"/>
      <c r="BT8" s="604"/>
      <c r="BU8" s="604"/>
      <c r="BV8" s="603" t="s">
        <v>636</v>
      </c>
      <c r="BW8" s="604"/>
      <c r="BX8" s="604"/>
      <c r="BY8" s="604"/>
      <c r="BZ8" s="604"/>
      <c r="CA8" s="603" t="s">
        <v>637</v>
      </c>
      <c r="CB8" s="604"/>
      <c r="CC8" s="604"/>
      <c r="CD8" s="604"/>
      <c r="CE8" s="605"/>
    </row>
    <row r="9" spans="2:83" ht="75.75" thickBot="1">
      <c r="B9" s="167" t="s">
        <v>749</v>
      </c>
      <c r="C9" s="84" t="s">
        <v>639</v>
      </c>
      <c r="D9" s="85" t="s">
        <v>750</v>
      </c>
      <c r="E9" s="86" t="s">
        <v>751</v>
      </c>
      <c r="F9" s="87" t="s">
        <v>752</v>
      </c>
      <c r="G9" s="87" t="s">
        <v>753</v>
      </c>
      <c r="H9" s="169" t="s">
        <v>754</v>
      </c>
      <c r="I9" s="85" t="s">
        <v>750</v>
      </c>
      <c r="J9" s="86" t="s">
        <v>751</v>
      </c>
      <c r="K9" s="87" t="s">
        <v>752</v>
      </c>
      <c r="L9" s="87" t="s">
        <v>753</v>
      </c>
      <c r="M9" s="169" t="s">
        <v>754</v>
      </c>
      <c r="N9" s="85" t="s">
        <v>750</v>
      </c>
      <c r="O9" s="86" t="s">
        <v>751</v>
      </c>
      <c r="P9" s="87" t="s">
        <v>752</v>
      </c>
      <c r="Q9" s="87" t="s">
        <v>753</v>
      </c>
      <c r="R9" s="169" t="s">
        <v>754</v>
      </c>
      <c r="S9" s="85" t="s">
        <v>750</v>
      </c>
      <c r="T9" s="86" t="s">
        <v>751</v>
      </c>
      <c r="U9" s="87" t="s">
        <v>752</v>
      </c>
      <c r="V9" s="87" t="s">
        <v>753</v>
      </c>
      <c r="W9" s="169" t="s">
        <v>754</v>
      </c>
      <c r="X9" s="85" t="s">
        <v>750</v>
      </c>
      <c r="Y9" s="86" t="s">
        <v>751</v>
      </c>
      <c r="Z9" s="87" t="s">
        <v>752</v>
      </c>
      <c r="AA9" s="87" t="s">
        <v>753</v>
      </c>
      <c r="AB9" s="169" t="s">
        <v>754</v>
      </c>
      <c r="AC9" s="85" t="s">
        <v>750</v>
      </c>
      <c r="AD9" s="86" t="s">
        <v>751</v>
      </c>
      <c r="AE9" s="87" t="s">
        <v>752</v>
      </c>
      <c r="AF9" s="87" t="s">
        <v>753</v>
      </c>
      <c r="AG9" s="169" t="s">
        <v>754</v>
      </c>
      <c r="AH9" s="85" t="s">
        <v>750</v>
      </c>
      <c r="AI9" s="86" t="s">
        <v>751</v>
      </c>
      <c r="AJ9" s="87" t="s">
        <v>752</v>
      </c>
      <c r="AK9" s="87" t="s">
        <v>753</v>
      </c>
      <c r="AL9" s="169" t="s">
        <v>754</v>
      </c>
      <c r="AM9" s="85" t="s">
        <v>750</v>
      </c>
      <c r="AN9" s="86" t="s">
        <v>751</v>
      </c>
      <c r="AO9" s="87" t="s">
        <v>752</v>
      </c>
      <c r="AP9" s="87" t="s">
        <v>753</v>
      </c>
      <c r="AQ9" s="169" t="s">
        <v>754</v>
      </c>
      <c r="AR9" s="85" t="s">
        <v>750</v>
      </c>
      <c r="AS9" s="86" t="s">
        <v>751</v>
      </c>
      <c r="AT9" s="87" t="s">
        <v>752</v>
      </c>
      <c r="AU9" s="87" t="s">
        <v>753</v>
      </c>
      <c r="AV9" s="169" t="s">
        <v>754</v>
      </c>
      <c r="AW9" s="85" t="s">
        <v>750</v>
      </c>
      <c r="AX9" s="86" t="s">
        <v>751</v>
      </c>
      <c r="AY9" s="87" t="s">
        <v>752</v>
      </c>
      <c r="AZ9" s="87" t="s">
        <v>753</v>
      </c>
      <c r="BA9" s="169" t="s">
        <v>754</v>
      </c>
      <c r="BB9" s="85" t="s">
        <v>750</v>
      </c>
      <c r="BC9" s="86" t="s">
        <v>751</v>
      </c>
      <c r="BD9" s="87" t="s">
        <v>752</v>
      </c>
      <c r="BE9" s="87" t="s">
        <v>753</v>
      </c>
      <c r="BF9" s="169" t="s">
        <v>754</v>
      </c>
      <c r="BG9" s="85" t="s">
        <v>750</v>
      </c>
      <c r="BH9" s="86" t="s">
        <v>751</v>
      </c>
      <c r="BI9" s="87" t="s">
        <v>752</v>
      </c>
      <c r="BJ9" s="87" t="s">
        <v>753</v>
      </c>
      <c r="BK9" s="169" t="s">
        <v>754</v>
      </c>
      <c r="BL9" s="85" t="s">
        <v>750</v>
      </c>
      <c r="BM9" s="86" t="s">
        <v>751</v>
      </c>
      <c r="BN9" s="87" t="s">
        <v>752</v>
      </c>
      <c r="BO9" s="87" t="s">
        <v>753</v>
      </c>
      <c r="BP9" s="169" t="s">
        <v>754</v>
      </c>
      <c r="BQ9" s="85" t="s">
        <v>750</v>
      </c>
      <c r="BR9" s="86" t="s">
        <v>751</v>
      </c>
      <c r="BS9" s="87" t="s">
        <v>752</v>
      </c>
      <c r="BT9" s="87" t="s">
        <v>753</v>
      </c>
      <c r="BU9" s="169" t="s">
        <v>754</v>
      </c>
      <c r="BV9" s="85" t="s">
        <v>750</v>
      </c>
      <c r="BW9" s="86" t="s">
        <v>751</v>
      </c>
      <c r="BX9" s="87" t="s">
        <v>752</v>
      </c>
      <c r="BY9" s="87" t="s">
        <v>753</v>
      </c>
      <c r="BZ9" s="169" t="s">
        <v>754</v>
      </c>
      <c r="CA9" s="85" t="s">
        <v>750</v>
      </c>
      <c r="CB9" s="86" t="s">
        <v>751</v>
      </c>
      <c r="CC9" s="87" t="s">
        <v>752</v>
      </c>
      <c r="CD9" s="87" t="s">
        <v>753</v>
      </c>
      <c r="CE9" s="169" t="s">
        <v>754</v>
      </c>
    </row>
    <row r="10" spans="2:83" ht="15">
      <c r="B10" s="481" t="s">
        <v>755</v>
      </c>
      <c r="C10" s="193" t="s">
        <v>756</v>
      </c>
      <c r="D10" s="53"/>
      <c r="E10" s="53"/>
      <c r="F10" s="53"/>
      <c r="G10" s="53"/>
      <c r="H10" s="54"/>
      <c r="I10" s="190"/>
      <c r="J10" s="191"/>
      <c r="K10" s="191"/>
      <c r="L10" s="191"/>
      <c r="M10" s="192"/>
      <c r="N10" s="53"/>
      <c r="O10" s="53"/>
      <c r="P10" s="53"/>
      <c r="Q10" s="53"/>
      <c r="R10" s="54"/>
      <c r="S10" s="190"/>
      <c r="T10" s="191"/>
      <c r="U10" s="191"/>
      <c r="V10" s="191"/>
      <c r="W10" s="192"/>
      <c r="X10" s="53"/>
      <c r="Y10" s="53"/>
      <c r="Z10" s="53"/>
      <c r="AA10" s="53"/>
      <c r="AB10" s="54"/>
      <c r="AC10" s="190"/>
      <c r="AD10" s="191"/>
      <c r="AE10" s="191"/>
      <c r="AF10" s="191"/>
      <c r="AG10" s="192"/>
      <c r="AH10" s="53"/>
      <c r="AI10" s="53"/>
      <c r="AJ10" s="53"/>
      <c r="AK10" s="53"/>
      <c r="AL10" s="54"/>
      <c r="AM10" s="190"/>
      <c r="AN10" s="191"/>
      <c r="AO10" s="191"/>
      <c r="AP10" s="191"/>
      <c r="AQ10" s="192"/>
      <c r="AR10" s="53"/>
      <c r="AS10" s="53"/>
      <c r="AT10" s="53"/>
      <c r="AU10" s="53"/>
      <c r="AV10" s="54"/>
      <c r="AW10" s="190"/>
      <c r="AX10" s="191"/>
      <c r="AY10" s="191"/>
      <c r="AZ10" s="191"/>
      <c r="BA10" s="192"/>
      <c r="BB10" s="53"/>
      <c r="BC10" s="53"/>
      <c r="BD10" s="53"/>
      <c r="BE10" s="53"/>
      <c r="BF10" s="54"/>
      <c r="BG10" s="190"/>
      <c r="BH10" s="191"/>
      <c r="BI10" s="191"/>
      <c r="BJ10" s="191"/>
      <c r="BK10" s="192"/>
      <c r="BL10" s="53"/>
      <c r="BM10" s="53"/>
      <c r="BN10" s="53"/>
      <c r="BO10" s="53"/>
      <c r="BP10" s="54"/>
      <c r="BQ10" s="190"/>
      <c r="BR10" s="191"/>
      <c r="BS10" s="191"/>
      <c r="BT10" s="191"/>
      <c r="BU10" s="192"/>
      <c r="BV10" s="53"/>
      <c r="BW10" s="53"/>
      <c r="BX10" s="53"/>
      <c r="BY10" s="53"/>
      <c r="BZ10" s="54"/>
      <c r="CA10" s="190"/>
      <c r="CB10" s="191"/>
      <c r="CC10" s="191"/>
      <c r="CD10" s="191"/>
      <c r="CE10" s="192"/>
    </row>
    <row r="11" spans="2:83" ht="15">
      <c r="B11" s="217" t="s">
        <v>650</v>
      </c>
      <c r="C11" s="345" t="s">
        <v>651</v>
      </c>
      <c r="D11" s="59"/>
      <c r="E11" s="60"/>
      <c r="F11" s="212"/>
      <c r="G11" s="212"/>
      <c r="H11" s="482">
        <f>SUM(D11:G11)</f>
        <v>0</v>
      </c>
      <c r="I11" s="59"/>
      <c r="J11" s="88"/>
      <c r="K11" s="89"/>
      <c r="L11" s="89"/>
      <c r="M11" s="482">
        <f>SUM(I11:L11)</f>
        <v>0</v>
      </c>
      <c r="N11" s="59"/>
      <c r="O11" s="60"/>
      <c r="P11" s="212"/>
      <c r="Q11" s="212"/>
      <c r="R11" s="482">
        <f>SUM(N11:Q11)</f>
        <v>0</v>
      </c>
      <c r="S11" s="59"/>
      <c r="T11" s="88"/>
      <c r="U11" s="89"/>
      <c r="V11" s="89"/>
      <c r="W11" s="482">
        <f>SUM(S11:V11)</f>
        <v>0</v>
      </c>
      <c r="X11" s="59"/>
      <c r="Y11" s="60"/>
      <c r="Z11" s="212"/>
      <c r="AA11" s="212"/>
      <c r="AB11" s="482">
        <f>SUM(X11:AA11)</f>
        <v>0</v>
      </c>
      <c r="AC11" s="59"/>
      <c r="AD11" s="88"/>
      <c r="AE11" s="89"/>
      <c r="AF11" s="89"/>
      <c r="AG11" s="482">
        <f>SUM(AC11:AF11)</f>
        <v>0</v>
      </c>
      <c r="AH11" s="59"/>
      <c r="AI11" s="60"/>
      <c r="AJ11" s="212"/>
      <c r="AK11" s="212"/>
      <c r="AL11" s="482">
        <f>SUM(AH11:AK11)</f>
        <v>0</v>
      </c>
      <c r="AM11" s="59"/>
      <c r="AN11" s="88"/>
      <c r="AO11" s="89"/>
      <c r="AP11" s="89"/>
      <c r="AQ11" s="482">
        <f>SUM(AM11:AP11)</f>
        <v>0</v>
      </c>
      <c r="AR11" s="59"/>
      <c r="AS11" s="60"/>
      <c r="AT11" s="212"/>
      <c r="AU11" s="212"/>
      <c r="AV11" s="482">
        <f>SUM(AR11:AU11)</f>
        <v>0</v>
      </c>
      <c r="AW11" s="59"/>
      <c r="AX11" s="88"/>
      <c r="AY11" s="89"/>
      <c r="AZ11" s="89"/>
      <c r="BA11" s="482">
        <f>SUM(AW11:AZ11)</f>
        <v>0</v>
      </c>
      <c r="BB11" s="59"/>
      <c r="BC11" s="60"/>
      <c r="BD11" s="212"/>
      <c r="BE11" s="212"/>
      <c r="BF11" s="482">
        <f>SUM(BB11:BE11)</f>
        <v>0</v>
      </c>
      <c r="BG11" s="59"/>
      <c r="BH11" s="88"/>
      <c r="BI11" s="89"/>
      <c r="BJ11" s="89"/>
      <c r="BK11" s="482">
        <f>SUM(BG11:BJ11)</f>
        <v>0</v>
      </c>
      <c r="BL11" s="59"/>
      <c r="BM11" s="60"/>
      <c r="BN11" s="212"/>
      <c r="BO11" s="212"/>
      <c r="BP11" s="482">
        <f>SUM(BL11:BO11)</f>
        <v>0</v>
      </c>
      <c r="BQ11" s="59"/>
      <c r="BR11" s="88"/>
      <c r="BS11" s="89"/>
      <c r="BT11" s="89"/>
      <c r="BU11" s="482">
        <f>SUM(BQ11:BT11)</f>
        <v>0</v>
      </c>
      <c r="BV11" s="59"/>
      <c r="BW11" s="60"/>
      <c r="BX11" s="212"/>
      <c r="BY11" s="212"/>
      <c r="BZ11" s="482">
        <f>SUM(BV11:BY11)</f>
        <v>0</v>
      </c>
      <c r="CA11" s="59"/>
      <c r="CB11" s="88"/>
      <c r="CC11" s="89"/>
      <c r="CD11" s="89"/>
      <c r="CE11" s="482">
        <f>SUM(CA11:CD11)</f>
        <v>0</v>
      </c>
    </row>
    <row r="12" spans="2:83" ht="15">
      <c r="B12" s="481" t="s">
        <v>650</v>
      </c>
      <c r="C12" s="344" t="s">
        <v>652</v>
      </c>
      <c r="D12" s="59"/>
      <c r="E12" s="60"/>
      <c r="F12" s="212"/>
      <c r="G12" s="212"/>
      <c r="H12" s="482">
        <f>SUM(D12:G12)</f>
        <v>0</v>
      </c>
      <c r="I12" s="59"/>
      <c r="J12" s="88"/>
      <c r="K12" s="89"/>
      <c r="L12" s="89"/>
      <c r="M12" s="482">
        <f>SUM(I12:L12)</f>
        <v>0</v>
      </c>
      <c r="N12" s="59"/>
      <c r="O12" s="60"/>
      <c r="P12" s="212"/>
      <c r="Q12" s="212"/>
      <c r="R12" s="482">
        <f>SUM(N12:Q12)</f>
        <v>0</v>
      </c>
      <c r="S12" s="59"/>
      <c r="T12" s="88"/>
      <c r="U12" s="89"/>
      <c r="V12" s="89"/>
      <c r="W12" s="482">
        <f>SUM(S12:V12)</f>
        <v>0</v>
      </c>
      <c r="X12" s="59"/>
      <c r="Y12" s="60"/>
      <c r="Z12" s="212"/>
      <c r="AA12" s="212"/>
      <c r="AB12" s="482">
        <f>SUM(X12:AA12)</f>
        <v>0</v>
      </c>
      <c r="AC12" s="59"/>
      <c r="AD12" s="88"/>
      <c r="AE12" s="89"/>
      <c r="AF12" s="89"/>
      <c r="AG12" s="482">
        <f>SUM(AC12:AF12)</f>
        <v>0</v>
      </c>
      <c r="AH12" s="59"/>
      <c r="AI12" s="60"/>
      <c r="AJ12" s="212"/>
      <c r="AK12" s="212"/>
      <c r="AL12" s="482">
        <f>SUM(AH12:AK12)</f>
        <v>0</v>
      </c>
      <c r="AM12" s="59"/>
      <c r="AN12" s="88"/>
      <c r="AO12" s="89"/>
      <c r="AP12" s="89"/>
      <c r="AQ12" s="482">
        <f>SUM(AM12:AP12)</f>
        <v>0</v>
      </c>
      <c r="AR12" s="59"/>
      <c r="AS12" s="60"/>
      <c r="AT12" s="212"/>
      <c r="AU12" s="212"/>
      <c r="AV12" s="482">
        <f>SUM(AR12:AU12)</f>
        <v>0</v>
      </c>
      <c r="AW12" s="59"/>
      <c r="AX12" s="88"/>
      <c r="AY12" s="89"/>
      <c r="AZ12" s="89"/>
      <c r="BA12" s="482">
        <f>SUM(AW12:AZ12)</f>
        <v>0</v>
      </c>
      <c r="BB12" s="59"/>
      <c r="BC12" s="60"/>
      <c r="BD12" s="212"/>
      <c r="BE12" s="212"/>
      <c r="BF12" s="482">
        <f>SUM(BB12:BE12)</f>
        <v>0</v>
      </c>
      <c r="BG12" s="59"/>
      <c r="BH12" s="88"/>
      <c r="BI12" s="89"/>
      <c r="BJ12" s="89"/>
      <c r="BK12" s="482">
        <f>SUM(BG12:BJ12)</f>
        <v>0</v>
      </c>
      <c r="BL12" s="59"/>
      <c r="BM12" s="60"/>
      <c r="BN12" s="212"/>
      <c r="BO12" s="212"/>
      <c r="BP12" s="482">
        <f>SUM(BL12:BO12)</f>
        <v>0</v>
      </c>
      <c r="BQ12" s="59"/>
      <c r="BR12" s="88"/>
      <c r="BS12" s="89"/>
      <c r="BT12" s="89"/>
      <c r="BU12" s="482">
        <f>SUM(BQ12:BT12)</f>
        <v>0</v>
      </c>
      <c r="BV12" s="59"/>
      <c r="BW12" s="60"/>
      <c r="BX12" s="212"/>
      <c r="BY12" s="212"/>
      <c r="BZ12" s="482">
        <f>SUM(BV12:BY12)</f>
        <v>0</v>
      </c>
      <c r="CA12" s="59"/>
      <c r="CB12" s="88"/>
      <c r="CC12" s="89"/>
      <c r="CD12" s="89"/>
      <c r="CE12" s="482">
        <f>SUM(CA12:CD12)</f>
        <v>0</v>
      </c>
    </row>
    <row r="13" spans="2:83" ht="15">
      <c r="B13" s="217" t="s">
        <v>650</v>
      </c>
      <c r="C13" s="90" t="s">
        <v>653</v>
      </c>
      <c r="D13" s="63">
        <f>SUM(D11:D12)</f>
        <v>0</v>
      </c>
      <c r="E13" s="64">
        <f>SUM(E11:E12)</f>
        <v>0</v>
      </c>
      <c r="F13" s="64">
        <f>SUM(F11:F12)</f>
        <v>0</v>
      </c>
      <c r="G13" s="65">
        <f>SUM(G11:G12)</f>
        <v>0</v>
      </c>
      <c r="H13" s="61">
        <f>SUM(D13:G13)</f>
        <v>0</v>
      </c>
      <c r="I13" s="63">
        <f>SUM(I11:I12)</f>
        <v>0</v>
      </c>
      <c r="J13" s="64">
        <f>SUM(J11:J12)</f>
        <v>0</v>
      </c>
      <c r="K13" s="64">
        <f>SUM(K11:K12)</f>
        <v>0</v>
      </c>
      <c r="L13" s="65">
        <f>SUM(L11:L12)</f>
        <v>0</v>
      </c>
      <c r="M13" s="61">
        <f>SUM(I13:L13)</f>
        <v>0</v>
      </c>
      <c r="N13" s="63">
        <f>SUM(N11:N12)</f>
        <v>0</v>
      </c>
      <c r="O13" s="64">
        <f>SUM(O11:O12)</f>
        <v>0</v>
      </c>
      <c r="P13" s="64">
        <f>SUM(P11:P12)</f>
        <v>0</v>
      </c>
      <c r="Q13" s="65">
        <f>SUM(Q11:Q12)</f>
        <v>0</v>
      </c>
      <c r="R13" s="61">
        <f>SUM(N13:Q13)</f>
        <v>0</v>
      </c>
      <c r="S13" s="63">
        <f>SUM(S11:S12)</f>
        <v>0</v>
      </c>
      <c r="T13" s="64">
        <f>SUM(T11:T12)</f>
        <v>0</v>
      </c>
      <c r="U13" s="64">
        <f>SUM(U11:U12)</f>
        <v>0</v>
      </c>
      <c r="V13" s="65">
        <f>SUM(V11:V12)</f>
        <v>0</v>
      </c>
      <c r="W13" s="61">
        <f>SUM(S13:V13)</f>
        <v>0</v>
      </c>
      <c r="X13" s="63">
        <f>SUM(X11:X12)</f>
        <v>0</v>
      </c>
      <c r="Y13" s="64">
        <f>SUM(Y11:Y12)</f>
        <v>0</v>
      </c>
      <c r="Z13" s="64">
        <f>SUM(Z11:Z12)</f>
        <v>0</v>
      </c>
      <c r="AA13" s="65">
        <f>SUM(AA11:AA12)</f>
        <v>0</v>
      </c>
      <c r="AB13" s="61">
        <f>SUM(X13:AA13)</f>
        <v>0</v>
      </c>
      <c r="AC13" s="63">
        <f>SUM(AC11:AC12)</f>
        <v>0</v>
      </c>
      <c r="AD13" s="64">
        <f>SUM(AD11:AD12)</f>
        <v>0</v>
      </c>
      <c r="AE13" s="64">
        <f>SUM(AE11:AE12)</f>
        <v>0</v>
      </c>
      <c r="AF13" s="65">
        <f>SUM(AF11:AF12)</f>
        <v>0</v>
      </c>
      <c r="AG13" s="61">
        <f>SUM(AC13:AF13)</f>
        <v>0</v>
      </c>
      <c r="AH13" s="63">
        <f>SUM(AH11:AH12)</f>
        <v>0</v>
      </c>
      <c r="AI13" s="64">
        <f>SUM(AI11:AI12)</f>
        <v>0</v>
      </c>
      <c r="AJ13" s="64">
        <f>SUM(AJ11:AJ12)</f>
        <v>0</v>
      </c>
      <c r="AK13" s="65">
        <f>SUM(AK11:AK12)</f>
        <v>0</v>
      </c>
      <c r="AL13" s="61">
        <f>SUM(AH13:AK13)</f>
        <v>0</v>
      </c>
      <c r="AM13" s="63">
        <f>SUM(AM11:AM12)</f>
        <v>0</v>
      </c>
      <c r="AN13" s="64">
        <f>SUM(AN11:AN12)</f>
        <v>0</v>
      </c>
      <c r="AO13" s="64">
        <f>SUM(AO11:AO12)</f>
        <v>0</v>
      </c>
      <c r="AP13" s="65">
        <f>SUM(AP11:AP12)</f>
        <v>0</v>
      </c>
      <c r="AQ13" s="61">
        <f>SUM(AM13:AP13)</f>
        <v>0</v>
      </c>
      <c r="AR13" s="63">
        <f>SUM(AR11:AR12)</f>
        <v>0</v>
      </c>
      <c r="AS13" s="64">
        <f>SUM(AS11:AS12)</f>
        <v>0</v>
      </c>
      <c r="AT13" s="64">
        <f>SUM(AT11:AT12)</f>
        <v>0</v>
      </c>
      <c r="AU13" s="65">
        <f>SUM(AU11:AU12)</f>
        <v>0</v>
      </c>
      <c r="AV13" s="61">
        <f>SUM(AR13:AU13)</f>
        <v>0</v>
      </c>
      <c r="AW13" s="63">
        <f>SUM(AW11:AW12)</f>
        <v>0</v>
      </c>
      <c r="AX13" s="64">
        <f>SUM(AX11:AX12)</f>
        <v>0</v>
      </c>
      <c r="AY13" s="64">
        <f>SUM(AY11:AY12)</f>
        <v>0</v>
      </c>
      <c r="AZ13" s="65">
        <f>SUM(AZ11:AZ12)</f>
        <v>0</v>
      </c>
      <c r="BA13" s="61">
        <f>SUM(AW13:AZ13)</f>
        <v>0</v>
      </c>
      <c r="BB13" s="63">
        <f>SUM(BB11:BB12)</f>
        <v>0</v>
      </c>
      <c r="BC13" s="64">
        <f>SUM(BC11:BC12)</f>
        <v>0</v>
      </c>
      <c r="BD13" s="64">
        <f>SUM(BD11:BD12)</f>
        <v>0</v>
      </c>
      <c r="BE13" s="65">
        <f>SUM(BE11:BE12)</f>
        <v>0</v>
      </c>
      <c r="BF13" s="61">
        <f>SUM(BB13:BE13)</f>
        <v>0</v>
      </c>
      <c r="BG13" s="63">
        <f>SUM(BG11:BG12)</f>
        <v>0</v>
      </c>
      <c r="BH13" s="64">
        <f>SUM(BH11:BH12)</f>
        <v>0</v>
      </c>
      <c r="BI13" s="64">
        <f>SUM(BI11:BI12)</f>
        <v>0</v>
      </c>
      <c r="BJ13" s="65">
        <f>SUM(BJ11:BJ12)</f>
        <v>0</v>
      </c>
      <c r="BK13" s="61">
        <f>SUM(BG13:BJ13)</f>
        <v>0</v>
      </c>
      <c r="BL13" s="63">
        <f>SUM(BL11:BL12)</f>
        <v>0</v>
      </c>
      <c r="BM13" s="64">
        <f>SUM(BM11:BM12)</f>
        <v>0</v>
      </c>
      <c r="BN13" s="64">
        <f>SUM(BN11:BN12)</f>
        <v>0</v>
      </c>
      <c r="BO13" s="65">
        <f>SUM(BO11:BO12)</f>
        <v>0</v>
      </c>
      <c r="BP13" s="61">
        <f>SUM(BL13:BO13)</f>
        <v>0</v>
      </c>
      <c r="BQ13" s="63">
        <f>SUM(BQ11:BQ12)</f>
        <v>0</v>
      </c>
      <c r="BR13" s="64">
        <f>SUM(BR11:BR12)</f>
        <v>0</v>
      </c>
      <c r="BS13" s="64">
        <f>SUM(BS11:BS12)</f>
        <v>0</v>
      </c>
      <c r="BT13" s="65">
        <f>SUM(BT11:BT12)</f>
        <v>0</v>
      </c>
      <c r="BU13" s="61">
        <f>SUM(BQ13:BT13)</f>
        <v>0</v>
      </c>
      <c r="BV13" s="63">
        <f>SUM(BV11:BV12)</f>
        <v>0</v>
      </c>
      <c r="BW13" s="64">
        <f>SUM(BW11:BW12)</f>
        <v>0</v>
      </c>
      <c r="BX13" s="64">
        <f>SUM(BX11:BX12)</f>
        <v>0</v>
      </c>
      <c r="BY13" s="65">
        <f>SUM(BY11:BY12)</f>
        <v>0</v>
      </c>
      <c r="BZ13" s="61">
        <f>SUM(BV13:BY13)</f>
        <v>0</v>
      </c>
      <c r="CA13" s="63">
        <f>SUM(CA11:CA12)</f>
        <v>0</v>
      </c>
      <c r="CB13" s="64">
        <f>SUM(CB11:CB12)</f>
        <v>0</v>
      </c>
      <c r="CC13" s="64">
        <f>SUM(CC11:CC12)</f>
        <v>0</v>
      </c>
      <c r="CD13" s="65">
        <f>SUM(CD11:CD12)</f>
        <v>0</v>
      </c>
      <c r="CE13" s="61">
        <f>SUM(CA13:CD13)</f>
        <v>0</v>
      </c>
    </row>
    <row r="14" spans="2:83">
      <c r="B14" s="483"/>
      <c r="C14" s="162" t="s">
        <v>654</v>
      </c>
      <c r="D14" s="163"/>
      <c r="E14" s="163"/>
      <c r="F14" s="163"/>
      <c r="G14" s="163"/>
      <c r="H14" s="164"/>
      <c r="I14" s="163"/>
      <c r="J14" s="163"/>
      <c r="K14" s="163"/>
      <c r="L14" s="163"/>
      <c r="M14" s="164"/>
      <c r="N14" s="163"/>
      <c r="O14" s="163"/>
      <c r="P14" s="163"/>
      <c r="Q14" s="163"/>
      <c r="R14" s="164"/>
      <c r="S14" s="163"/>
      <c r="T14" s="163"/>
      <c r="U14" s="163"/>
      <c r="V14" s="163"/>
      <c r="W14" s="164"/>
      <c r="X14" s="163"/>
      <c r="Y14" s="163"/>
      <c r="Z14" s="163"/>
      <c r="AA14" s="163"/>
      <c r="AB14" s="164"/>
      <c r="AC14" s="163"/>
      <c r="AD14" s="163"/>
      <c r="AE14" s="163"/>
      <c r="AF14" s="163"/>
      <c r="AG14" s="164"/>
      <c r="AH14" s="163"/>
      <c r="AI14" s="163"/>
      <c r="AJ14" s="163"/>
      <c r="AK14" s="163"/>
      <c r="AL14" s="164"/>
      <c r="AM14" s="163"/>
      <c r="AN14" s="163"/>
      <c r="AO14" s="163"/>
      <c r="AP14" s="163"/>
      <c r="AQ14" s="164"/>
      <c r="AR14" s="163"/>
      <c r="AS14" s="163"/>
      <c r="AT14" s="163"/>
      <c r="AU14" s="163"/>
      <c r="AV14" s="164"/>
      <c r="AW14" s="163"/>
      <c r="AX14" s="163"/>
      <c r="AY14" s="163"/>
      <c r="AZ14" s="163"/>
      <c r="BA14" s="164"/>
      <c r="BB14" s="163"/>
      <c r="BC14" s="163"/>
      <c r="BD14" s="163"/>
      <c r="BE14" s="163"/>
      <c r="BF14" s="164"/>
      <c r="BG14" s="163"/>
      <c r="BH14" s="163"/>
      <c r="BI14" s="163"/>
      <c r="BJ14" s="163"/>
      <c r="BK14" s="164"/>
      <c r="BL14" s="163"/>
      <c r="BM14" s="163"/>
      <c r="BN14" s="163"/>
      <c r="BO14" s="163"/>
      <c r="BP14" s="164"/>
      <c r="BQ14" s="163"/>
      <c r="BR14" s="163"/>
      <c r="BS14" s="163"/>
      <c r="BT14" s="163"/>
      <c r="BU14" s="164"/>
      <c r="BV14" s="163"/>
      <c r="BW14" s="163"/>
      <c r="BX14" s="163"/>
      <c r="BY14" s="163"/>
      <c r="BZ14" s="164"/>
      <c r="CA14" s="163"/>
      <c r="CB14" s="163"/>
      <c r="CC14" s="163"/>
      <c r="CD14" s="163"/>
      <c r="CE14" s="164"/>
    </row>
    <row r="15" spans="2:83" ht="15">
      <c r="B15" s="217" t="s">
        <v>757</v>
      </c>
      <c r="C15" s="72" t="s">
        <v>758</v>
      </c>
      <c r="D15" s="73"/>
      <c r="E15" s="73"/>
      <c r="F15" s="73"/>
      <c r="G15" s="73"/>
      <c r="H15" s="74"/>
      <c r="I15" s="73"/>
      <c r="J15" s="73"/>
      <c r="K15" s="73"/>
      <c r="L15" s="73"/>
      <c r="M15" s="74"/>
      <c r="N15" s="73"/>
      <c r="O15" s="73"/>
      <c r="P15" s="73"/>
      <c r="Q15" s="73"/>
      <c r="R15" s="74"/>
      <c r="S15" s="73"/>
      <c r="T15" s="73"/>
      <c r="U15" s="73"/>
      <c r="V15" s="73"/>
      <c r="W15" s="74"/>
      <c r="X15" s="73"/>
      <c r="Y15" s="73"/>
      <c r="Z15" s="73"/>
      <c r="AA15" s="73"/>
      <c r="AB15" s="74"/>
      <c r="AC15" s="73"/>
      <c r="AD15" s="73"/>
      <c r="AE15" s="73"/>
      <c r="AF15" s="73"/>
      <c r="AG15" s="74"/>
      <c r="AH15" s="73"/>
      <c r="AI15" s="73"/>
      <c r="AJ15" s="73"/>
      <c r="AK15" s="73"/>
      <c r="AL15" s="74"/>
      <c r="AM15" s="73"/>
      <c r="AN15" s="73"/>
      <c r="AO15" s="73"/>
      <c r="AP15" s="73"/>
      <c r="AQ15" s="74"/>
      <c r="AR15" s="73"/>
      <c r="AS15" s="73"/>
      <c r="AT15" s="73"/>
      <c r="AU15" s="73"/>
      <c r="AV15" s="74"/>
      <c r="AW15" s="73"/>
      <c r="AX15" s="73"/>
      <c r="AY15" s="73"/>
      <c r="AZ15" s="73"/>
      <c r="BA15" s="74"/>
      <c r="BB15" s="73"/>
      <c r="BC15" s="73"/>
      <c r="BD15" s="73"/>
      <c r="BE15" s="73"/>
      <c r="BF15" s="74"/>
      <c r="BG15" s="73"/>
      <c r="BH15" s="73"/>
      <c r="BI15" s="73"/>
      <c r="BJ15" s="73"/>
      <c r="BK15" s="74"/>
      <c r="BL15" s="73"/>
      <c r="BM15" s="73"/>
      <c r="BN15" s="73"/>
      <c r="BO15" s="73"/>
      <c r="BP15" s="74"/>
      <c r="BQ15" s="73"/>
      <c r="BR15" s="73"/>
      <c r="BS15" s="73"/>
      <c r="BT15" s="73"/>
      <c r="BU15" s="74"/>
      <c r="BV15" s="73"/>
      <c r="BW15" s="73"/>
      <c r="BX15" s="73"/>
      <c r="BY15" s="73"/>
      <c r="BZ15" s="74"/>
      <c r="CA15" s="73"/>
      <c r="CB15" s="73"/>
      <c r="CC15" s="73"/>
      <c r="CD15" s="73"/>
      <c r="CE15" s="74"/>
    </row>
    <row r="16" spans="2:83">
      <c r="B16" s="481" t="s">
        <v>759</v>
      </c>
      <c r="C16" s="218" t="s">
        <v>760</v>
      </c>
      <c r="D16" s="215"/>
      <c r="E16" s="464"/>
      <c r="F16" s="464"/>
      <c r="G16" s="484"/>
      <c r="H16" s="485">
        <f>SUM(D16:G16)</f>
        <v>0</v>
      </c>
      <c r="I16" s="486"/>
      <c r="J16" s="487"/>
      <c r="K16" s="487"/>
      <c r="L16" s="488"/>
      <c r="M16" s="485">
        <f>SUM(I16:L16)</f>
        <v>0</v>
      </c>
      <c r="N16" s="215"/>
      <c r="O16" s="464"/>
      <c r="P16" s="464"/>
      <c r="Q16" s="484"/>
      <c r="R16" s="485">
        <f>SUM(N16:Q16)</f>
        <v>0</v>
      </c>
      <c r="S16" s="486"/>
      <c r="T16" s="487"/>
      <c r="U16" s="487"/>
      <c r="V16" s="488"/>
      <c r="W16" s="485">
        <f>SUM(S16:V16)</f>
        <v>0</v>
      </c>
      <c r="X16" s="215"/>
      <c r="Y16" s="464"/>
      <c r="Z16" s="464"/>
      <c r="AA16" s="484"/>
      <c r="AB16" s="485">
        <f>SUM(X16:AA16)</f>
        <v>0</v>
      </c>
      <c r="AC16" s="486"/>
      <c r="AD16" s="487"/>
      <c r="AE16" s="487"/>
      <c r="AF16" s="488"/>
      <c r="AG16" s="485">
        <f>SUM(AC16:AF16)</f>
        <v>0</v>
      </c>
      <c r="AH16" s="215"/>
      <c r="AI16" s="464"/>
      <c r="AJ16" s="464"/>
      <c r="AK16" s="484"/>
      <c r="AL16" s="485">
        <f>SUM(AH16:AK16)</f>
        <v>0</v>
      </c>
      <c r="AM16" s="486"/>
      <c r="AN16" s="487"/>
      <c r="AO16" s="487"/>
      <c r="AP16" s="488"/>
      <c r="AQ16" s="485">
        <f>SUM(AM16:AP16)</f>
        <v>0</v>
      </c>
      <c r="AR16" s="215"/>
      <c r="AS16" s="464"/>
      <c r="AT16" s="464"/>
      <c r="AU16" s="484"/>
      <c r="AV16" s="485">
        <f>SUM(AR16:AU16)</f>
        <v>0</v>
      </c>
      <c r="AW16" s="486"/>
      <c r="AX16" s="487"/>
      <c r="AY16" s="487"/>
      <c r="AZ16" s="488"/>
      <c r="BA16" s="485">
        <f>SUM(AW16:AZ16)</f>
        <v>0</v>
      </c>
      <c r="BB16" s="215"/>
      <c r="BC16" s="464"/>
      <c r="BD16" s="464"/>
      <c r="BE16" s="484"/>
      <c r="BF16" s="485">
        <f>SUM(BB16:BE16)</f>
        <v>0</v>
      </c>
      <c r="BG16" s="486"/>
      <c r="BH16" s="487"/>
      <c r="BI16" s="487"/>
      <c r="BJ16" s="488"/>
      <c r="BK16" s="485">
        <f>SUM(BG16:BJ16)</f>
        <v>0</v>
      </c>
      <c r="BL16" s="215"/>
      <c r="BM16" s="464"/>
      <c r="BN16" s="464"/>
      <c r="BO16" s="484"/>
      <c r="BP16" s="485">
        <f>SUM(BL16:BO16)</f>
        <v>0</v>
      </c>
      <c r="BQ16" s="486"/>
      <c r="BR16" s="487"/>
      <c r="BS16" s="487"/>
      <c r="BT16" s="488"/>
      <c r="BU16" s="485">
        <f>SUM(BQ16:BT16)</f>
        <v>0</v>
      </c>
      <c r="BV16" s="215"/>
      <c r="BW16" s="464"/>
      <c r="BX16" s="464"/>
      <c r="BY16" s="484"/>
      <c r="BZ16" s="485">
        <f>SUM(BV16:BY16)</f>
        <v>0</v>
      </c>
      <c r="CA16" s="486"/>
      <c r="CB16" s="487"/>
      <c r="CC16" s="487"/>
      <c r="CD16" s="488"/>
      <c r="CE16" s="485">
        <f>SUM(CA16:CD16)</f>
        <v>0</v>
      </c>
    </row>
    <row r="17" spans="2:83" ht="28.5">
      <c r="B17" s="217" t="s">
        <v>761</v>
      </c>
      <c r="C17" s="211" t="s">
        <v>762</v>
      </c>
      <c r="D17" s="215"/>
      <c r="E17" s="464"/>
      <c r="F17" s="464"/>
      <c r="G17" s="484"/>
      <c r="H17" s="485">
        <f>SUM(D17:G17)</f>
        <v>0</v>
      </c>
      <c r="I17" s="486"/>
      <c r="J17" s="487"/>
      <c r="K17" s="487"/>
      <c r="L17" s="488"/>
      <c r="M17" s="485">
        <f>SUM(I17:L17)</f>
        <v>0</v>
      </c>
      <c r="N17" s="215"/>
      <c r="O17" s="464"/>
      <c r="P17" s="464"/>
      <c r="Q17" s="484"/>
      <c r="R17" s="485">
        <f>SUM(N17:Q17)</f>
        <v>0</v>
      </c>
      <c r="S17" s="486"/>
      <c r="T17" s="487"/>
      <c r="U17" s="487"/>
      <c r="V17" s="488"/>
      <c r="W17" s="485">
        <f>SUM(S17:V17)</f>
        <v>0</v>
      </c>
      <c r="X17" s="215"/>
      <c r="Y17" s="464"/>
      <c r="Z17" s="464"/>
      <c r="AA17" s="484"/>
      <c r="AB17" s="485">
        <f>SUM(X17:AA17)</f>
        <v>0</v>
      </c>
      <c r="AC17" s="486"/>
      <c r="AD17" s="487"/>
      <c r="AE17" s="487"/>
      <c r="AF17" s="488"/>
      <c r="AG17" s="485">
        <f>SUM(AC17:AF17)</f>
        <v>0</v>
      </c>
      <c r="AH17" s="215"/>
      <c r="AI17" s="464"/>
      <c r="AJ17" s="464"/>
      <c r="AK17" s="484"/>
      <c r="AL17" s="485">
        <f>SUM(AH17:AK17)</f>
        <v>0</v>
      </c>
      <c r="AM17" s="486"/>
      <c r="AN17" s="487"/>
      <c r="AO17" s="487"/>
      <c r="AP17" s="488"/>
      <c r="AQ17" s="485">
        <f>SUM(AM17:AP17)</f>
        <v>0</v>
      </c>
      <c r="AR17" s="215"/>
      <c r="AS17" s="464"/>
      <c r="AT17" s="464"/>
      <c r="AU17" s="484"/>
      <c r="AV17" s="485">
        <f>SUM(AR17:AU17)</f>
        <v>0</v>
      </c>
      <c r="AW17" s="486"/>
      <c r="AX17" s="487"/>
      <c r="AY17" s="487"/>
      <c r="AZ17" s="488"/>
      <c r="BA17" s="485">
        <f>SUM(AW17:AZ17)</f>
        <v>0</v>
      </c>
      <c r="BB17" s="215"/>
      <c r="BC17" s="464"/>
      <c r="BD17" s="464"/>
      <c r="BE17" s="484"/>
      <c r="BF17" s="485">
        <f>SUM(BB17:BE17)</f>
        <v>0</v>
      </c>
      <c r="BG17" s="486"/>
      <c r="BH17" s="487"/>
      <c r="BI17" s="487"/>
      <c r="BJ17" s="488"/>
      <c r="BK17" s="485">
        <f>SUM(BG17:BJ17)</f>
        <v>0</v>
      </c>
      <c r="BL17" s="215"/>
      <c r="BM17" s="464"/>
      <c r="BN17" s="464"/>
      <c r="BO17" s="484"/>
      <c r="BP17" s="485">
        <f>SUM(BL17:BO17)</f>
        <v>0</v>
      </c>
      <c r="BQ17" s="486"/>
      <c r="BR17" s="487"/>
      <c r="BS17" s="487"/>
      <c r="BT17" s="488"/>
      <c r="BU17" s="485">
        <f>SUM(BQ17:BT17)</f>
        <v>0</v>
      </c>
      <c r="BV17" s="215"/>
      <c r="BW17" s="464"/>
      <c r="BX17" s="464"/>
      <c r="BY17" s="484"/>
      <c r="BZ17" s="485">
        <f>SUM(BV17:BY17)</f>
        <v>0</v>
      </c>
      <c r="CA17" s="486"/>
      <c r="CB17" s="487"/>
      <c r="CC17" s="487"/>
      <c r="CD17" s="488"/>
      <c r="CE17" s="485">
        <f>SUM(CA17:CD17)</f>
        <v>0</v>
      </c>
    </row>
    <row r="18" spans="2:83" ht="28.5">
      <c r="B18" s="217" t="s">
        <v>763</v>
      </c>
      <c r="C18" s="218" t="s">
        <v>764</v>
      </c>
      <c r="D18" s="215"/>
      <c r="E18" s="464"/>
      <c r="F18" s="464"/>
      <c r="G18" s="484"/>
      <c r="H18" s="485">
        <f>SUM(D18:G18)</f>
        <v>0</v>
      </c>
      <c r="I18" s="486"/>
      <c r="J18" s="487"/>
      <c r="K18" s="487"/>
      <c r="L18" s="488"/>
      <c r="M18" s="485">
        <f>SUM(I18:L18)</f>
        <v>0</v>
      </c>
      <c r="N18" s="215"/>
      <c r="O18" s="464"/>
      <c r="P18" s="464"/>
      <c r="Q18" s="484"/>
      <c r="R18" s="485">
        <f>SUM(N18:Q18)</f>
        <v>0</v>
      </c>
      <c r="S18" s="486"/>
      <c r="T18" s="487"/>
      <c r="U18" s="487"/>
      <c r="V18" s="488"/>
      <c r="W18" s="485">
        <f>SUM(S18:V18)</f>
        <v>0</v>
      </c>
      <c r="X18" s="215"/>
      <c r="Y18" s="464"/>
      <c r="Z18" s="464"/>
      <c r="AA18" s="484"/>
      <c r="AB18" s="485">
        <f>SUM(X18:AA18)</f>
        <v>0</v>
      </c>
      <c r="AC18" s="486"/>
      <c r="AD18" s="487"/>
      <c r="AE18" s="487"/>
      <c r="AF18" s="488"/>
      <c r="AG18" s="485">
        <f>SUM(AC18:AF18)</f>
        <v>0</v>
      </c>
      <c r="AH18" s="215"/>
      <c r="AI18" s="464"/>
      <c r="AJ18" s="464"/>
      <c r="AK18" s="484"/>
      <c r="AL18" s="485">
        <f>SUM(AH18:AK18)</f>
        <v>0</v>
      </c>
      <c r="AM18" s="486"/>
      <c r="AN18" s="487"/>
      <c r="AO18" s="487"/>
      <c r="AP18" s="488"/>
      <c r="AQ18" s="485">
        <f>SUM(AM18:AP18)</f>
        <v>0</v>
      </c>
      <c r="AR18" s="215"/>
      <c r="AS18" s="464"/>
      <c r="AT18" s="464"/>
      <c r="AU18" s="484"/>
      <c r="AV18" s="485">
        <f>SUM(AR18:AU18)</f>
        <v>0</v>
      </c>
      <c r="AW18" s="486"/>
      <c r="AX18" s="487"/>
      <c r="AY18" s="487"/>
      <c r="AZ18" s="488"/>
      <c r="BA18" s="485">
        <f>SUM(AW18:AZ18)</f>
        <v>0</v>
      </c>
      <c r="BB18" s="215"/>
      <c r="BC18" s="464"/>
      <c r="BD18" s="464"/>
      <c r="BE18" s="484"/>
      <c r="BF18" s="485">
        <f>SUM(BB18:BE18)</f>
        <v>0</v>
      </c>
      <c r="BG18" s="486"/>
      <c r="BH18" s="487"/>
      <c r="BI18" s="487"/>
      <c r="BJ18" s="488"/>
      <c r="BK18" s="485">
        <f>SUM(BG18:BJ18)</f>
        <v>0</v>
      </c>
      <c r="BL18" s="215"/>
      <c r="BM18" s="464"/>
      <c r="BN18" s="464"/>
      <c r="BO18" s="484"/>
      <c r="BP18" s="485">
        <f>SUM(BL18:BO18)</f>
        <v>0</v>
      </c>
      <c r="BQ18" s="486"/>
      <c r="BR18" s="487"/>
      <c r="BS18" s="487"/>
      <c r="BT18" s="488"/>
      <c r="BU18" s="485">
        <f>SUM(BQ18:BT18)</f>
        <v>0</v>
      </c>
      <c r="BV18" s="215"/>
      <c r="BW18" s="464"/>
      <c r="BX18" s="464"/>
      <c r="BY18" s="484"/>
      <c r="BZ18" s="485">
        <f>SUM(BV18:BY18)</f>
        <v>0</v>
      </c>
      <c r="CA18" s="486"/>
      <c r="CB18" s="487"/>
      <c r="CC18" s="487"/>
      <c r="CD18" s="488"/>
      <c r="CE18" s="485">
        <f>SUM(CA18:CD18)</f>
        <v>0</v>
      </c>
    </row>
    <row r="19" spans="2:83" ht="15">
      <c r="B19" s="483"/>
      <c r="C19" s="91" t="s">
        <v>765</v>
      </c>
      <c r="D19" s="63">
        <f>SUM(D16:D18)</f>
        <v>0</v>
      </c>
      <c r="E19" s="64">
        <f>SUM(E16:E18)</f>
        <v>0</v>
      </c>
      <c r="F19" s="64">
        <f>SUM(F16:F18)</f>
        <v>0</v>
      </c>
      <c r="G19" s="65">
        <f>SUM(G16:G18)</f>
        <v>0</v>
      </c>
      <c r="H19" s="61">
        <f>H16+H17+H18</f>
        <v>0</v>
      </c>
      <c r="I19" s="63">
        <f>SUM(I16:I18)</f>
        <v>0</v>
      </c>
      <c r="J19" s="64">
        <f>SUM(J16:J18)</f>
        <v>0</v>
      </c>
      <c r="K19" s="64">
        <f>SUM(K16:K18)</f>
        <v>0</v>
      </c>
      <c r="L19" s="65">
        <f>SUM(L16:L18)</f>
        <v>0</v>
      </c>
      <c r="M19" s="61">
        <f>M16+M17+M18</f>
        <v>0</v>
      </c>
      <c r="N19" s="63">
        <f>SUM(N16:N18)</f>
        <v>0</v>
      </c>
      <c r="O19" s="64">
        <f>SUM(O16:O18)</f>
        <v>0</v>
      </c>
      <c r="P19" s="64">
        <f>SUM(P16:P18)</f>
        <v>0</v>
      </c>
      <c r="Q19" s="65">
        <f>SUM(Q16:Q18)</f>
        <v>0</v>
      </c>
      <c r="R19" s="61">
        <f>R16+R17+R18</f>
        <v>0</v>
      </c>
      <c r="S19" s="63">
        <f>SUM(S16:S18)</f>
        <v>0</v>
      </c>
      <c r="T19" s="64">
        <f>SUM(T16:T18)</f>
        <v>0</v>
      </c>
      <c r="U19" s="64">
        <f>SUM(U16:U18)</f>
        <v>0</v>
      </c>
      <c r="V19" s="65">
        <f>SUM(V16:V18)</f>
        <v>0</v>
      </c>
      <c r="W19" s="61">
        <f>W16+W17+W18</f>
        <v>0</v>
      </c>
      <c r="X19" s="63">
        <f>SUM(X16:X18)</f>
        <v>0</v>
      </c>
      <c r="Y19" s="64">
        <f>SUM(Y16:Y18)</f>
        <v>0</v>
      </c>
      <c r="Z19" s="64">
        <f>SUM(Z16:Z18)</f>
        <v>0</v>
      </c>
      <c r="AA19" s="65">
        <f>SUM(AA16:AA18)</f>
        <v>0</v>
      </c>
      <c r="AB19" s="61">
        <f>AB16+AB17+AB18</f>
        <v>0</v>
      </c>
      <c r="AC19" s="63">
        <f>SUM(AC16:AC18)</f>
        <v>0</v>
      </c>
      <c r="AD19" s="64">
        <f>SUM(AD16:AD18)</f>
        <v>0</v>
      </c>
      <c r="AE19" s="64">
        <f>SUM(AE16:AE18)</f>
        <v>0</v>
      </c>
      <c r="AF19" s="65">
        <f>SUM(AF16:AF18)</f>
        <v>0</v>
      </c>
      <c r="AG19" s="61">
        <f>AG16+AG17+AG18</f>
        <v>0</v>
      </c>
      <c r="AH19" s="63">
        <f>SUM(AH16:AH18)</f>
        <v>0</v>
      </c>
      <c r="AI19" s="64">
        <f>SUM(AI16:AI18)</f>
        <v>0</v>
      </c>
      <c r="AJ19" s="64">
        <f>SUM(AJ16:AJ18)</f>
        <v>0</v>
      </c>
      <c r="AK19" s="65">
        <f>SUM(AK16:AK18)</f>
        <v>0</v>
      </c>
      <c r="AL19" s="61">
        <f>AL16+AL17+AL18</f>
        <v>0</v>
      </c>
      <c r="AM19" s="63">
        <f>SUM(AM16:AM18)</f>
        <v>0</v>
      </c>
      <c r="AN19" s="64">
        <f>SUM(AN16:AN18)</f>
        <v>0</v>
      </c>
      <c r="AO19" s="64">
        <f>SUM(AO16:AO18)</f>
        <v>0</v>
      </c>
      <c r="AP19" s="65">
        <f>SUM(AP16:AP18)</f>
        <v>0</v>
      </c>
      <c r="AQ19" s="61">
        <f>AQ16+AQ17+AQ18</f>
        <v>0</v>
      </c>
      <c r="AR19" s="63">
        <f>SUM(AR16:AR18)</f>
        <v>0</v>
      </c>
      <c r="AS19" s="64">
        <f>SUM(AS16:AS18)</f>
        <v>0</v>
      </c>
      <c r="AT19" s="64">
        <f>SUM(AT16:AT18)</f>
        <v>0</v>
      </c>
      <c r="AU19" s="65">
        <f>SUM(AU16:AU18)</f>
        <v>0</v>
      </c>
      <c r="AV19" s="61">
        <f>AV16+AV17+AV18</f>
        <v>0</v>
      </c>
      <c r="AW19" s="63">
        <f>SUM(AW16:AW18)</f>
        <v>0</v>
      </c>
      <c r="AX19" s="64">
        <f>SUM(AX16:AX18)</f>
        <v>0</v>
      </c>
      <c r="AY19" s="64">
        <f>SUM(AY16:AY18)</f>
        <v>0</v>
      </c>
      <c r="AZ19" s="65">
        <f>SUM(AZ16:AZ18)</f>
        <v>0</v>
      </c>
      <c r="BA19" s="61">
        <f>BA16+BA17+BA18</f>
        <v>0</v>
      </c>
      <c r="BB19" s="63">
        <f>SUM(BB16:BB18)</f>
        <v>0</v>
      </c>
      <c r="BC19" s="64">
        <f>SUM(BC16:BC18)</f>
        <v>0</v>
      </c>
      <c r="BD19" s="64">
        <f>SUM(BD16:BD18)</f>
        <v>0</v>
      </c>
      <c r="BE19" s="65">
        <f>SUM(BE16:BE18)</f>
        <v>0</v>
      </c>
      <c r="BF19" s="61">
        <f>BF16+BF17+BF18</f>
        <v>0</v>
      </c>
      <c r="BG19" s="63">
        <f>SUM(BG16:BG18)</f>
        <v>0</v>
      </c>
      <c r="BH19" s="64">
        <f>SUM(BH16:BH18)</f>
        <v>0</v>
      </c>
      <c r="BI19" s="64">
        <f>SUM(BI16:BI18)</f>
        <v>0</v>
      </c>
      <c r="BJ19" s="65">
        <f>SUM(BJ16:BJ18)</f>
        <v>0</v>
      </c>
      <c r="BK19" s="61">
        <f>BK16+BK17+BK18</f>
        <v>0</v>
      </c>
      <c r="BL19" s="63">
        <f>SUM(BL16:BL18)</f>
        <v>0</v>
      </c>
      <c r="BM19" s="64">
        <f>SUM(BM16:BM18)</f>
        <v>0</v>
      </c>
      <c r="BN19" s="64">
        <f>SUM(BN16:BN18)</f>
        <v>0</v>
      </c>
      <c r="BO19" s="65">
        <f>SUM(BO16:BO18)</f>
        <v>0</v>
      </c>
      <c r="BP19" s="61">
        <f>BP16+BP17+BP18</f>
        <v>0</v>
      </c>
      <c r="BQ19" s="63">
        <f>SUM(BQ16:BQ18)</f>
        <v>0</v>
      </c>
      <c r="BR19" s="64">
        <f>SUM(BR16:BR18)</f>
        <v>0</v>
      </c>
      <c r="BS19" s="64">
        <f>SUM(BS16:BS18)</f>
        <v>0</v>
      </c>
      <c r="BT19" s="65">
        <f>SUM(BT16:BT18)</f>
        <v>0</v>
      </c>
      <c r="BU19" s="61">
        <f>BU16+BU17+BU18</f>
        <v>0</v>
      </c>
      <c r="BV19" s="63">
        <f>SUM(BV16:BV18)</f>
        <v>0</v>
      </c>
      <c r="BW19" s="64">
        <f>SUM(BW16:BW18)</f>
        <v>0</v>
      </c>
      <c r="BX19" s="64">
        <f>SUM(BX16:BX18)</f>
        <v>0</v>
      </c>
      <c r="BY19" s="65">
        <f>SUM(BY16:BY18)</f>
        <v>0</v>
      </c>
      <c r="BZ19" s="61">
        <f>BZ16+BZ17+BZ18</f>
        <v>0</v>
      </c>
      <c r="CA19" s="63">
        <f>SUM(CA16:CA18)</f>
        <v>0</v>
      </c>
      <c r="CB19" s="64">
        <f>SUM(CB16:CB18)</f>
        <v>0</v>
      </c>
      <c r="CC19" s="64">
        <f>SUM(CC16:CC18)</f>
        <v>0</v>
      </c>
      <c r="CD19" s="65">
        <f>SUM(CD16:CD18)</f>
        <v>0</v>
      </c>
      <c r="CE19" s="61">
        <f>CE16+CE17+CE18</f>
        <v>0</v>
      </c>
    </row>
    <row r="20" spans="2:83" ht="15">
      <c r="B20" s="217" t="s">
        <v>766</v>
      </c>
      <c r="C20" s="72" t="s">
        <v>767</v>
      </c>
      <c r="D20" s="73"/>
      <c r="E20" s="73"/>
      <c r="F20" s="73"/>
      <c r="G20" s="73"/>
      <c r="H20" s="74"/>
      <c r="I20" s="73"/>
      <c r="J20" s="73"/>
      <c r="K20" s="73"/>
      <c r="L20" s="73"/>
      <c r="M20" s="74"/>
      <c r="N20" s="73"/>
      <c r="O20" s="73"/>
      <c r="P20" s="73"/>
      <c r="Q20" s="73"/>
      <c r="R20" s="74"/>
      <c r="S20" s="73"/>
      <c r="T20" s="73"/>
      <c r="U20" s="73"/>
      <c r="V20" s="73"/>
      <c r="W20" s="74"/>
      <c r="X20" s="73"/>
      <c r="Y20" s="73"/>
      <c r="Z20" s="73"/>
      <c r="AA20" s="73"/>
      <c r="AB20" s="74"/>
      <c r="AC20" s="73"/>
      <c r="AD20" s="73"/>
      <c r="AE20" s="73"/>
      <c r="AF20" s="73"/>
      <c r="AG20" s="74"/>
      <c r="AH20" s="73"/>
      <c r="AI20" s="73"/>
      <c r="AJ20" s="73"/>
      <c r="AK20" s="73"/>
      <c r="AL20" s="74"/>
      <c r="AM20" s="73"/>
      <c r="AN20" s="73"/>
      <c r="AO20" s="73"/>
      <c r="AP20" s="73"/>
      <c r="AQ20" s="74"/>
      <c r="AR20" s="73"/>
      <c r="AS20" s="73"/>
      <c r="AT20" s="73"/>
      <c r="AU20" s="73"/>
      <c r="AV20" s="74"/>
      <c r="AW20" s="73"/>
      <c r="AX20" s="73"/>
      <c r="AY20" s="73"/>
      <c r="AZ20" s="73"/>
      <c r="BA20" s="74"/>
      <c r="BB20" s="73"/>
      <c r="BC20" s="73"/>
      <c r="BD20" s="73"/>
      <c r="BE20" s="73"/>
      <c r="BF20" s="74"/>
      <c r="BG20" s="73"/>
      <c r="BH20" s="73"/>
      <c r="BI20" s="73"/>
      <c r="BJ20" s="73"/>
      <c r="BK20" s="74"/>
      <c r="BL20" s="73"/>
      <c r="BM20" s="73"/>
      <c r="BN20" s="73"/>
      <c r="BO20" s="73"/>
      <c r="BP20" s="74"/>
      <c r="BQ20" s="73"/>
      <c r="BR20" s="73"/>
      <c r="BS20" s="73"/>
      <c r="BT20" s="73"/>
      <c r="BU20" s="74"/>
      <c r="BV20" s="73"/>
      <c r="BW20" s="73"/>
      <c r="BX20" s="73"/>
      <c r="BY20" s="73"/>
      <c r="BZ20" s="74"/>
      <c r="CA20" s="73"/>
      <c r="CB20" s="73"/>
      <c r="CC20" s="73"/>
      <c r="CD20" s="73"/>
      <c r="CE20" s="74"/>
    </row>
    <row r="21" spans="2:83">
      <c r="B21" s="481" t="s">
        <v>768</v>
      </c>
      <c r="C21" s="211" t="s">
        <v>769</v>
      </c>
      <c r="D21" s="215"/>
      <c r="E21" s="464"/>
      <c r="F21" s="464"/>
      <c r="G21" s="484"/>
      <c r="H21" s="485">
        <f>SUM(D21:G21)</f>
        <v>0</v>
      </c>
      <c r="I21" s="486"/>
      <c r="J21" s="487"/>
      <c r="K21" s="487"/>
      <c r="L21" s="488"/>
      <c r="M21" s="485">
        <f>SUM(I21:L21)</f>
        <v>0</v>
      </c>
      <c r="N21" s="215"/>
      <c r="O21" s="464"/>
      <c r="P21" s="464"/>
      <c r="Q21" s="484"/>
      <c r="R21" s="485">
        <f>SUM(N21:Q21)</f>
        <v>0</v>
      </c>
      <c r="S21" s="486"/>
      <c r="T21" s="487"/>
      <c r="U21" s="487"/>
      <c r="V21" s="488"/>
      <c r="W21" s="485">
        <f>SUM(S21:V21)</f>
        <v>0</v>
      </c>
      <c r="X21" s="215"/>
      <c r="Y21" s="464"/>
      <c r="Z21" s="464"/>
      <c r="AA21" s="484"/>
      <c r="AB21" s="485">
        <f>SUM(X21:AA21)</f>
        <v>0</v>
      </c>
      <c r="AC21" s="486"/>
      <c r="AD21" s="487"/>
      <c r="AE21" s="487"/>
      <c r="AF21" s="488"/>
      <c r="AG21" s="485">
        <f>SUM(AC21:AF21)</f>
        <v>0</v>
      </c>
      <c r="AH21" s="215"/>
      <c r="AI21" s="464"/>
      <c r="AJ21" s="464"/>
      <c r="AK21" s="484"/>
      <c r="AL21" s="485">
        <f>SUM(AH21:AK21)</f>
        <v>0</v>
      </c>
      <c r="AM21" s="486"/>
      <c r="AN21" s="487"/>
      <c r="AO21" s="487"/>
      <c r="AP21" s="488"/>
      <c r="AQ21" s="485">
        <f>SUM(AM21:AP21)</f>
        <v>0</v>
      </c>
      <c r="AR21" s="215"/>
      <c r="AS21" s="464"/>
      <c r="AT21" s="464"/>
      <c r="AU21" s="484"/>
      <c r="AV21" s="485">
        <f>SUM(AR21:AU21)</f>
        <v>0</v>
      </c>
      <c r="AW21" s="486"/>
      <c r="AX21" s="487"/>
      <c r="AY21" s="487"/>
      <c r="AZ21" s="488"/>
      <c r="BA21" s="485">
        <f>SUM(AW21:AZ21)</f>
        <v>0</v>
      </c>
      <c r="BB21" s="215"/>
      <c r="BC21" s="464"/>
      <c r="BD21" s="464"/>
      <c r="BE21" s="484"/>
      <c r="BF21" s="485">
        <f>SUM(BB21:BE21)</f>
        <v>0</v>
      </c>
      <c r="BG21" s="486"/>
      <c r="BH21" s="487"/>
      <c r="BI21" s="487"/>
      <c r="BJ21" s="488"/>
      <c r="BK21" s="485">
        <f>SUM(BG21:BJ21)</f>
        <v>0</v>
      </c>
      <c r="BL21" s="215"/>
      <c r="BM21" s="464"/>
      <c r="BN21" s="464"/>
      <c r="BO21" s="484"/>
      <c r="BP21" s="485">
        <f>SUM(BL21:BO21)</f>
        <v>0</v>
      </c>
      <c r="BQ21" s="486"/>
      <c r="BR21" s="487"/>
      <c r="BS21" s="487"/>
      <c r="BT21" s="488"/>
      <c r="BU21" s="485">
        <f>SUM(BQ21:BT21)</f>
        <v>0</v>
      </c>
      <c r="BV21" s="215"/>
      <c r="BW21" s="464"/>
      <c r="BX21" s="464"/>
      <c r="BY21" s="484"/>
      <c r="BZ21" s="485">
        <f>SUM(BV21:BY21)</f>
        <v>0</v>
      </c>
      <c r="CA21" s="486"/>
      <c r="CB21" s="487"/>
      <c r="CC21" s="487"/>
      <c r="CD21" s="488"/>
      <c r="CE21" s="485">
        <f>SUM(CA21:CD21)</f>
        <v>0</v>
      </c>
    </row>
    <row r="22" spans="2:83">
      <c r="B22" s="217" t="s">
        <v>770</v>
      </c>
      <c r="C22" s="211" t="s">
        <v>771</v>
      </c>
      <c r="D22" s="213"/>
      <c r="E22" s="464"/>
      <c r="F22" s="464"/>
      <c r="G22" s="484"/>
      <c r="H22" s="485">
        <f>SUM(D22:G22)</f>
        <v>0</v>
      </c>
      <c r="I22" s="486"/>
      <c r="J22" s="487"/>
      <c r="K22" s="487"/>
      <c r="L22" s="488"/>
      <c r="M22" s="485">
        <f>SUM(I22:L22)</f>
        <v>0</v>
      </c>
      <c r="N22" s="213"/>
      <c r="O22" s="464"/>
      <c r="P22" s="464"/>
      <c r="Q22" s="484"/>
      <c r="R22" s="485">
        <f>SUM(N22:Q22)</f>
        <v>0</v>
      </c>
      <c r="S22" s="486"/>
      <c r="T22" s="487"/>
      <c r="U22" s="487"/>
      <c r="V22" s="488"/>
      <c r="W22" s="485">
        <f>SUM(S22:V22)</f>
        <v>0</v>
      </c>
      <c r="X22" s="213"/>
      <c r="Y22" s="464"/>
      <c r="Z22" s="464"/>
      <c r="AA22" s="484"/>
      <c r="AB22" s="485">
        <f>SUM(X22:AA22)</f>
        <v>0</v>
      </c>
      <c r="AC22" s="486"/>
      <c r="AD22" s="487"/>
      <c r="AE22" s="487"/>
      <c r="AF22" s="488"/>
      <c r="AG22" s="485">
        <f>SUM(AC22:AF22)</f>
        <v>0</v>
      </c>
      <c r="AH22" s="213"/>
      <c r="AI22" s="464"/>
      <c r="AJ22" s="464"/>
      <c r="AK22" s="484"/>
      <c r="AL22" s="485">
        <f>SUM(AH22:AK22)</f>
        <v>0</v>
      </c>
      <c r="AM22" s="486"/>
      <c r="AN22" s="487"/>
      <c r="AO22" s="487"/>
      <c r="AP22" s="488"/>
      <c r="AQ22" s="485">
        <f>SUM(AM22:AP22)</f>
        <v>0</v>
      </c>
      <c r="AR22" s="213"/>
      <c r="AS22" s="464"/>
      <c r="AT22" s="464"/>
      <c r="AU22" s="484"/>
      <c r="AV22" s="485">
        <f>SUM(AR22:AU22)</f>
        <v>0</v>
      </c>
      <c r="AW22" s="486"/>
      <c r="AX22" s="487"/>
      <c r="AY22" s="487"/>
      <c r="AZ22" s="488"/>
      <c r="BA22" s="485">
        <f>SUM(AW22:AZ22)</f>
        <v>0</v>
      </c>
      <c r="BB22" s="213"/>
      <c r="BC22" s="464"/>
      <c r="BD22" s="464"/>
      <c r="BE22" s="484"/>
      <c r="BF22" s="485">
        <f>SUM(BB22:BE22)</f>
        <v>0</v>
      </c>
      <c r="BG22" s="486"/>
      <c r="BH22" s="487"/>
      <c r="BI22" s="487"/>
      <c r="BJ22" s="488"/>
      <c r="BK22" s="485">
        <f>SUM(BG22:BJ22)</f>
        <v>0</v>
      </c>
      <c r="BL22" s="213"/>
      <c r="BM22" s="464"/>
      <c r="BN22" s="464"/>
      <c r="BO22" s="484"/>
      <c r="BP22" s="485">
        <f>SUM(BL22:BO22)</f>
        <v>0</v>
      </c>
      <c r="BQ22" s="486"/>
      <c r="BR22" s="487"/>
      <c r="BS22" s="487"/>
      <c r="BT22" s="488"/>
      <c r="BU22" s="485">
        <f>SUM(BQ22:BT22)</f>
        <v>0</v>
      </c>
      <c r="BV22" s="213"/>
      <c r="BW22" s="464"/>
      <c r="BX22" s="464"/>
      <c r="BY22" s="484"/>
      <c r="BZ22" s="485">
        <f>SUM(BV22:BY22)</f>
        <v>0</v>
      </c>
      <c r="CA22" s="486"/>
      <c r="CB22" s="487"/>
      <c r="CC22" s="487"/>
      <c r="CD22" s="488"/>
      <c r="CE22" s="485">
        <f>SUM(CA22:CD22)</f>
        <v>0</v>
      </c>
    </row>
    <row r="23" spans="2:83" ht="28.5">
      <c r="B23" s="217" t="s">
        <v>770</v>
      </c>
      <c r="C23" s="218" t="s">
        <v>772</v>
      </c>
      <c r="D23" s="213"/>
      <c r="E23" s="464"/>
      <c r="F23" s="464"/>
      <c r="G23" s="484"/>
      <c r="H23" s="485">
        <f>SUM(D23:G23)</f>
        <v>0</v>
      </c>
      <c r="I23" s="486"/>
      <c r="J23" s="487"/>
      <c r="K23" s="487"/>
      <c r="L23" s="488"/>
      <c r="M23" s="485">
        <f>SUM(I23:L23)</f>
        <v>0</v>
      </c>
      <c r="N23" s="213"/>
      <c r="O23" s="464"/>
      <c r="P23" s="464"/>
      <c r="Q23" s="484"/>
      <c r="R23" s="485">
        <f>SUM(N23:Q23)</f>
        <v>0</v>
      </c>
      <c r="S23" s="486"/>
      <c r="T23" s="487"/>
      <c r="U23" s="487"/>
      <c r="V23" s="488"/>
      <c r="W23" s="485">
        <f>SUM(S23:V23)</f>
        <v>0</v>
      </c>
      <c r="X23" s="213"/>
      <c r="Y23" s="464"/>
      <c r="Z23" s="464"/>
      <c r="AA23" s="484"/>
      <c r="AB23" s="485">
        <f>SUM(X23:AA23)</f>
        <v>0</v>
      </c>
      <c r="AC23" s="486"/>
      <c r="AD23" s="487"/>
      <c r="AE23" s="487"/>
      <c r="AF23" s="488"/>
      <c r="AG23" s="485">
        <f>SUM(AC23:AF23)</f>
        <v>0</v>
      </c>
      <c r="AH23" s="213"/>
      <c r="AI23" s="464"/>
      <c r="AJ23" s="464"/>
      <c r="AK23" s="484"/>
      <c r="AL23" s="485">
        <f>SUM(AH23:AK23)</f>
        <v>0</v>
      </c>
      <c r="AM23" s="486"/>
      <c r="AN23" s="487"/>
      <c r="AO23" s="487"/>
      <c r="AP23" s="488"/>
      <c r="AQ23" s="485">
        <f>SUM(AM23:AP23)</f>
        <v>0</v>
      </c>
      <c r="AR23" s="213"/>
      <c r="AS23" s="464"/>
      <c r="AT23" s="464"/>
      <c r="AU23" s="484"/>
      <c r="AV23" s="485">
        <f>SUM(AR23:AU23)</f>
        <v>0</v>
      </c>
      <c r="AW23" s="486"/>
      <c r="AX23" s="487"/>
      <c r="AY23" s="487"/>
      <c r="AZ23" s="488"/>
      <c r="BA23" s="485">
        <f>SUM(AW23:AZ23)</f>
        <v>0</v>
      </c>
      <c r="BB23" s="213"/>
      <c r="BC23" s="464"/>
      <c r="BD23" s="464"/>
      <c r="BE23" s="484"/>
      <c r="BF23" s="485">
        <f>SUM(BB23:BE23)</f>
        <v>0</v>
      </c>
      <c r="BG23" s="486"/>
      <c r="BH23" s="487"/>
      <c r="BI23" s="487"/>
      <c r="BJ23" s="488"/>
      <c r="BK23" s="485">
        <f>SUM(BG23:BJ23)</f>
        <v>0</v>
      </c>
      <c r="BL23" s="213"/>
      <c r="BM23" s="464"/>
      <c r="BN23" s="464"/>
      <c r="BO23" s="484"/>
      <c r="BP23" s="485">
        <f>SUM(BL23:BO23)</f>
        <v>0</v>
      </c>
      <c r="BQ23" s="486"/>
      <c r="BR23" s="487"/>
      <c r="BS23" s="487"/>
      <c r="BT23" s="488"/>
      <c r="BU23" s="485">
        <f>SUM(BQ23:BT23)</f>
        <v>0</v>
      </c>
      <c r="BV23" s="213"/>
      <c r="BW23" s="464"/>
      <c r="BX23" s="464"/>
      <c r="BY23" s="484"/>
      <c r="BZ23" s="485">
        <f>SUM(BV23:BY23)</f>
        <v>0</v>
      </c>
      <c r="CA23" s="486"/>
      <c r="CB23" s="487"/>
      <c r="CC23" s="487"/>
      <c r="CD23" s="488"/>
      <c r="CE23" s="485">
        <f>SUM(CA23:CD23)</f>
        <v>0</v>
      </c>
    </row>
    <row r="24" spans="2:83">
      <c r="B24" s="217" t="s">
        <v>773</v>
      </c>
      <c r="C24" s="211" t="s">
        <v>774</v>
      </c>
      <c r="D24" s="214"/>
      <c r="E24" s="464"/>
      <c r="F24" s="464"/>
      <c r="G24" s="484"/>
      <c r="H24" s="485">
        <f>SUM(D24:G24)</f>
        <v>0</v>
      </c>
      <c r="I24" s="486"/>
      <c r="J24" s="487"/>
      <c r="K24" s="487"/>
      <c r="L24" s="488"/>
      <c r="M24" s="485">
        <f>SUM(I24:L24)</f>
        <v>0</v>
      </c>
      <c r="N24" s="214"/>
      <c r="O24" s="464"/>
      <c r="P24" s="464"/>
      <c r="Q24" s="484"/>
      <c r="R24" s="485">
        <f>SUM(N24:Q24)</f>
        <v>0</v>
      </c>
      <c r="S24" s="486"/>
      <c r="T24" s="487"/>
      <c r="U24" s="487"/>
      <c r="V24" s="488"/>
      <c r="W24" s="485">
        <f>SUM(S24:V24)</f>
        <v>0</v>
      </c>
      <c r="X24" s="214"/>
      <c r="Y24" s="464"/>
      <c r="Z24" s="464"/>
      <c r="AA24" s="484"/>
      <c r="AB24" s="485">
        <f>SUM(X24:AA24)</f>
        <v>0</v>
      </c>
      <c r="AC24" s="486"/>
      <c r="AD24" s="487"/>
      <c r="AE24" s="487"/>
      <c r="AF24" s="488"/>
      <c r="AG24" s="485">
        <f>SUM(AC24:AF24)</f>
        <v>0</v>
      </c>
      <c r="AH24" s="214"/>
      <c r="AI24" s="464"/>
      <c r="AJ24" s="464"/>
      <c r="AK24" s="484"/>
      <c r="AL24" s="485">
        <f>SUM(AH24:AK24)</f>
        <v>0</v>
      </c>
      <c r="AM24" s="486"/>
      <c r="AN24" s="487"/>
      <c r="AO24" s="487"/>
      <c r="AP24" s="488"/>
      <c r="AQ24" s="485">
        <f>SUM(AM24:AP24)</f>
        <v>0</v>
      </c>
      <c r="AR24" s="214"/>
      <c r="AS24" s="464"/>
      <c r="AT24" s="464"/>
      <c r="AU24" s="484"/>
      <c r="AV24" s="485">
        <f>SUM(AR24:AU24)</f>
        <v>0</v>
      </c>
      <c r="AW24" s="486"/>
      <c r="AX24" s="487"/>
      <c r="AY24" s="487"/>
      <c r="AZ24" s="488"/>
      <c r="BA24" s="485">
        <f>SUM(AW24:AZ24)</f>
        <v>0</v>
      </c>
      <c r="BB24" s="214"/>
      <c r="BC24" s="464"/>
      <c r="BD24" s="464"/>
      <c r="BE24" s="484"/>
      <c r="BF24" s="485">
        <f>SUM(BB24:BE24)</f>
        <v>0</v>
      </c>
      <c r="BG24" s="486"/>
      <c r="BH24" s="487"/>
      <c r="BI24" s="487"/>
      <c r="BJ24" s="488"/>
      <c r="BK24" s="485">
        <f>SUM(BG24:BJ24)</f>
        <v>0</v>
      </c>
      <c r="BL24" s="214"/>
      <c r="BM24" s="464"/>
      <c r="BN24" s="464"/>
      <c r="BO24" s="484"/>
      <c r="BP24" s="485">
        <f>SUM(BL24:BO24)</f>
        <v>0</v>
      </c>
      <c r="BQ24" s="486"/>
      <c r="BR24" s="487"/>
      <c r="BS24" s="487"/>
      <c r="BT24" s="488"/>
      <c r="BU24" s="485">
        <f>SUM(BQ24:BT24)</f>
        <v>0</v>
      </c>
      <c r="BV24" s="214"/>
      <c r="BW24" s="464"/>
      <c r="BX24" s="464"/>
      <c r="BY24" s="484"/>
      <c r="BZ24" s="485">
        <f>SUM(BV24:BY24)</f>
        <v>0</v>
      </c>
      <c r="CA24" s="486"/>
      <c r="CB24" s="487"/>
      <c r="CC24" s="487"/>
      <c r="CD24" s="488"/>
      <c r="CE24" s="485">
        <f>SUM(CA24:CD24)</f>
        <v>0</v>
      </c>
    </row>
    <row r="25" spans="2:83" ht="15">
      <c r="B25" s="489"/>
      <c r="C25" s="92" t="s">
        <v>775</v>
      </c>
      <c r="D25" s="63">
        <f>SUM(D21:D24)</f>
        <v>0</v>
      </c>
      <c r="E25" s="64">
        <f>SUM(E21:E24)</f>
        <v>0</v>
      </c>
      <c r="F25" s="64">
        <f>SUM(F21:F24)</f>
        <v>0</v>
      </c>
      <c r="G25" s="65">
        <f>SUM(G21:G24)</f>
        <v>0</v>
      </c>
      <c r="H25" s="61">
        <f>H21+H22+H24</f>
        <v>0</v>
      </c>
      <c r="I25" s="63">
        <f>SUM(I21:I24)</f>
        <v>0</v>
      </c>
      <c r="J25" s="64">
        <f>SUM(J21:J24)</f>
        <v>0</v>
      </c>
      <c r="K25" s="64">
        <f>SUM(K21:K24)</f>
        <v>0</v>
      </c>
      <c r="L25" s="65">
        <f>SUM(L21:L24)</f>
        <v>0</v>
      </c>
      <c r="M25" s="61">
        <f>M21+M22+M24</f>
        <v>0</v>
      </c>
      <c r="N25" s="63">
        <f>SUM(N21:N24)</f>
        <v>0</v>
      </c>
      <c r="O25" s="64">
        <f>SUM(O21:O24)</f>
        <v>0</v>
      </c>
      <c r="P25" s="64">
        <f>SUM(P21:P24)</f>
        <v>0</v>
      </c>
      <c r="Q25" s="65">
        <f>SUM(Q21:Q24)</f>
        <v>0</v>
      </c>
      <c r="R25" s="61">
        <f>R21+R22+R24</f>
        <v>0</v>
      </c>
      <c r="S25" s="63">
        <f>SUM(S21:S24)</f>
        <v>0</v>
      </c>
      <c r="T25" s="64">
        <f>SUM(T21:T24)</f>
        <v>0</v>
      </c>
      <c r="U25" s="64">
        <f>SUM(U21:U24)</f>
        <v>0</v>
      </c>
      <c r="V25" s="65">
        <f>SUM(V21:V24)</f>
        <v>0</v>
      </c>
      <c r="W25" s="61">
        <f>W21+W22+W24</f>
        <v>0</v>
      </c>
      <c r="X25" s="63">
        <f>SUM(X21:X24)</f>
        <v>0</v>
      </c>
      <c r="Y25" s="64">
        <f>SUM(Y21:Y24)</f>
        <v>0</v>
      </c>
      <c r="Z25" s="64">
        <f>SUM(Z21:Z24)</f>
        <v>0</v>
      </c>
      <c r="AA25" s="65">
        <f>SUM(AA21:AA24)</f>
        <v>0</v>
      </c>
      <c r="AB25" s="61">
        <f>AB21+AB22+AB24</f>
        <v>0</v>
      </c>
      <c r="AC25" s="63">
        <f>SUM(AC21:AC24)</f>
        <v>0</v>
      </c>
      <c r="AD25" s="64">
        <f>SUM(AD21:AD24)</f>
        <v>0</v>
      </c>
      <c r="AE25" s="64">
        <f>SUM(AE21:AE24)</f>
        <v>0</v>
      </c>
      <c r="AF25" s="65">
        <f>SUM(AF21:AF24)</f>
        <v>0</v>
      </c>
      <c r="AG25" s="61">
        <f>AG21+AG22+AG24</f>
        <v>0</v>
      </c>
      <c r="AH25" s="63">
        <f>SUM(AH21:AH24)</f>
        <v>0</v>
      </c>
      <c r="AI25" s="64">
        <f>SUM(AI21:AI24)</f>
        <v>0</v>
      </c>
      <c r="AJ25" s="64">
        <f>SUM(AJ21:AJ24)</f>
        <v>0</v>
      </c>
      <c r="AK25" s="65">
        <f>SUM(AK21:AK24)</f>
        <v>0</v>
      </c>
      <c r="AL25" s="61">
        <f>AL21+AL22+AL24</f>
        <v>0</v>
      </c>
      <c r="AM25" s="63">
        <f>SUM(AM21:AM24)</f>
        <v>0</v>
      </c>
      <c r="AN25" s="64">
        <f>SUM(AN21:AN24)</f>
        <v>0</v>
      </c>
      <c r="AO25" s="64">
        <f>SUM(AO21:AO24)</f>
        <v>0</v>
      </c>
      <c r="AP25" s="65">
        <f>SUM(AP21:AP24)</f>
        <v>0</v>
      </c>
      <c r="AQ25" s="61">
        <f>AQ21+AQ22+AQ24</f>
        <v>0</v>
      </c>
      <c r="AR25" s="63">
        <f>SUM(AR21:AR24)</f>
        <v>0</v>
      </c>
      <c r="AS25" s="64">
        <f>SUM(AS21:AS24)</f>
        <v>0</v>
      </c>
      <c r="AT25" s="64">
        <f>SUM(AT21:AT24)</f>
        <v>0</v>
      </c>
      <c r="AU25" s="65">
        <f>SUM(AU21:AU24)</f>
        <v>0</v>
      </c>
      <c r="AV25" s="61">
        <f>AV21+AV22+AV24</f>
        <v>0</v>
      </c>
      <c r="AW25" s="63">
        <f>SUM(AW21:AW24)</f>
        <v>0</v>
      </c>
      <c r="AX25" s="64">
        <f>SUM(AX21:AX24)</f>
        <v>0</v>
      </c>
      <c r="AY25" s="64">
        <f>SUM(AY21:AY24)</f>
        <v>0</v>
      </c>
      <c r="AZ25" s="65">
        <f>SUM(AZ21:AZ24)</f>
        <v>0</v>
      </c>
      <c r="BA25" s="61">
        <f>BA21+BA22+BA24</f>
        <v>0</v>
      </c>
      <c r="BB25" s="63">
        <f>SUM(BB21:BB24)</f>
        <v>0</v>
      </c>
      <c r="BC25" s="64">
        <f>SUM(BC21:BC24)</f>
        <v>0</v>
      </c>
      <c r="BD25" s="64">
        <f>SUM(BD21:BD24)</f>
        <v>0</v>
      </c>
      <c r="BE25" s="65">
        <f>SUM(BE21:BE24)</f>
        <v>0</v>
      </c>
      <c r="BF25" s="61">
        <f>BF21+BF22+BF24</f>
        <v>0</v>
      </c>
      <c r="BG25" s="63">
        <f>SUM(BG21:BG24)</f>
        <v>0</v>
      </c>
      <c r="BH25" s="64">
        <f>SUM(BH21:BH24)</f>
        <v>0</v>
      </c>
      <c r="BI25" s="64">
        <f>SUM(BI21:BI24)</f>
        <v>0</v>
      </c>
      <c r="BJ25" s="65">
        <f>SUM(BJ21:BJ24)</f>
        <v>0</v>
      </c>
      <c r="BK25" s="61">
        <f>BK21+BK22+BK24</f>
        <v>0</v>
      </c>
      <c r="BL25" s="63">
        <f>SUM(BL21:BL24)</f>
        <v>0</v>
      </c>
      <c r="BM25" s="64">
        <f>SUM(BM21:BM24)</f>
        <v>0</v>
      </c>
      <c r="BN25" s="64">
        <f>SUM(BN21:BN24)</f>
        <v>0</v>
      </c>
      <c r="BO25" s="65">
        <f>SUM(BO21:BO24)</f>
        <v>0</v>
      </c>
      <c r="BP25" s="61">
        <f>BP21+BP22+BP24</f>
        <v>0</v>
      </c>
      <c r="BQ25" s="63">
        <f>SUM(BQ21:BQ24)</f>
        <v>0</v>
      </c>
      <c r="BR25" s="64">
        <f>SUM(BR21:BR24)</f>
        <v>0</v>
      </c>
      <c r="BS25" s="64">
        <f>SUM(BS21:BS24)</f>
        <v>0</v>
      </c>
      <c r="BT25" s="65">
        <f>SUM(BT21:BT24)</f>
        <v>0</v>
      </c>
      <c r="BU25" s="61">
        <f>BU21+BU22+BU24</f>
        <v>0</v>
      </c>
      <c r="BV25" s="63">
        <f>SUM(BV21:BV24)</f>
        <v>0</v>
      </c>
      <c r="BW25" s="64">
        <f>SUM(BW21:BW24)</f>
        <v>0</v>
      </c>
      <c r="BX25" s="64">
        <f>SUM(BX21:BX24)</f>
        <v>0</v>
      </c>
      <c r="BY25" s="65">
        <f>SUM(BY21:BY24)</f>
        <v>0</v>
      </c>
      <c r="BZ25" s="61">
        <f>BZ21+BZ22+BZ24</f>
        <v>0</v>
      </c>
      <c r="CA25" s="63">
        <f>SUM(CA21:CA24)</f>
        <v>0</v>
      </c>
      <c r="CB25" s="64">
        <f>SUM(CB21:CB24)</f>
        <v>0</v>
      </c>
      <c r="CC25" s="64">
        <f>SUM(CC21:CC24)</f>
        <v>0</v>
      </c>
      <c r="CD25" s="65">
        <f>SUM(CD21:CD24)</f>
        <v>0</v>
      </c>
      <c r="CE25" s="61">
        <f>CE21+CE22+CE24</f>
        <v>0</v>
      </c>
    </row>
    <row r="26" spans="2:83" ht="15">
      <c r="B26" s="483"/>
      <c r="C26" s="72" t="s">
        <v>776</v>
      </c>
      <c r="D26" s="73"/>
      <c r="E26" s="73"/>
      <c r="F26" s="73"/>
      <c r="G26" s="73"/>
      <c r="H26" s="74"/>
      <c r="I26" s="73"/>
      <c r="J26" s="73"/>
      <c r="K26" s="73"/>
      <c r="L26" s="73"/>
      <c r="M26" s="74"/>
      <c r="N26" s="73"/>
      <c r="O26" s="73"/>
      <c r="P26" s="73"/>
      <c r="Q26" s="73"/>
      <c r="R26" s="74"/>
      <c r="S26" s="73"/>
      <c r="T26" s="73"/>
      <c r="U26" s="73"/>
      <c r="V26" s="73"/>
      <c r="W26" s="74"/>
      <c r="X26" s="73"/>
      <c r="Y26" s="73"/>
      <c r="Z26" s="73"/>
      <c r="AA26" s="73"/>
      <c r="AB26" s="74"/>
      <c r="AC26" s="73"/>
      <c r="AD26" s="73"/>
      <c r="AE26" s="73"/>
      <c r="AF26" s="73"/>
      <c r="AG26" s="74"/>
      <c r="AH26" s="73"/>
      <c r="AI26" s="73"/>
      <c r="AJ26" s="73"/>
      <c r="AK26" s="73"/>
      <c r="AL26" s="74"/>
      <c r="AM26" s="73"/>
      <c r="AN26" s="73"/>
      <c r="AO26" s="73"/>
      <c r="AP26" s="73"/>
      <c r="AQ26" s="74"/>
      <c r="AR26" s="73"/>
      <c r="AS26" s="73"/>
      <c r="AT26" s="73"/>
      <c r="AU26" s="73"/>
      <c r="AV26" s="74"/>
      <c r="AW26" s="73"/>
      <c r="AX26" s="73"/>
      <c r="AY26" s="73"/>
      <c r="AZ26" s="73"/>
      <c r="BA26" s="74"/>
      <c r="BB26" s="73"/>
      <c r="BC26" s="73"/>
      <c r="BD26" s="73"/>
      <c r="BE26" s="73"/>
      <c r="BF26" s="74"/>
      <c r="BG26" s="73"/>
      <c r="BH26" s="73"/>
      <c r="BI26" s="73"/>
      <c r="BJ26" s="73"/>
      <c r="BK26" s="74"/>
      <c r="BL26" s="73"/>
      <c r="BM26" s="73"/>
      <c r="BN26" s="73"/>
      <c r="BO26" s="73"/>
      <c r="BP26" s="74"/>
      <c r="BQ26" s="73"/>
      <c r="BR26" s="73"/>
      <c r="BS26" s="73"/>
      <c r="BT26" s="73"/>
      <c r="BU26" s="74"/>
      <c r="BV26" s="73"/>
      <c r="BW26" s="73"/>
      <c r="BX26" s="73"/>
      <c r="BY26" s="73"/>
      <c r="BZ26" s="74"/>
      <c r="CA26" s="73"/>
      <c r="CB26" s="73"/>
      <c r="CC26" s="73"/>
      <c r="CD26" s="73"/>
      <c r="CE26" s="74"/>
    </row>
    <row r="27" spans="2:83" ht="28.5">
      <c r="B27" s="217" t="s">
        <v>777</v>
      </c>
      <c r="C27" s="211" t="s">
        <v>778</v>
      </c>
      <c r="D27" s="215"/>
      <c r="E27" s="464"/>
      <c r="F27" s="464"/>
      <c r="G27" s="484"/>
      <c r="H27" s="485">
        <f>SUM(D27:G27)</f>
        <v>0</v>
      </c>
      <c r="I27" s="215"/>
      <c r="J27" s="464"/>
      <c r="K27" s="464"/>
      <c r="L27" s="484"/>
      <c r="M27" s="485">
        <f t="shared" ref="M27:M29" si="0">SUM(I27:L27)</f>
        <v>0</v>
      </c>
      <c r="N27" s="215"/>
      <c r="O27" s="464"/>
      <c r="P27" s="464"/>
      <c r="Q27" s="484"/>
      <c r="R27" s="485">
        <f t="shared" ref="R27:R29" si="1">SUM(N27:Q27)</f>
        <v>0</v>
      </c>
      <c r="S27" s="215"/>
      <c r="T27" s="464"/>
      <c r="U27" s="464"/>
      <c r="V27" s="484"/>
      <c r="W27" s="485">
        <f t="shared" ref="W27:W29" si="2">SUM(S27:V27)</f>
        <v>0</v>
      </c>
      <c r="X27" s="215"/>
      <c r="Y27" s="464"/>
      <c r="Z27" s="464"/>
      <c r="AA27" s="484"/>
      <c r="AB27" s="485">
        <f t="shared" ref="AB27:AB29" si="3">SUM(X27:AA27)</f>
        <v>0</v>
      </c>
      <c r="AC27" s="215"/>
      <c r="AD27" s="464"/>
      <c r="AE27" s="464"/>
      <c r="AF27" s="484"/>
      <c r="AG27" s="485">
        <f t="shared" ref="AG27:AG29" si="4">SUM(AC27:AF27)</f>
        <v>0</v>
      </c>
      <c r="AH27" s="215"/>
      <c r="AI27" s="464"/>
      <c r="AJ27" s="464"/>
      <c r="AK27" s="484"/>
      <c r="AL27" s="485">
        <f t="shared" ref="AL27:AL29" si="5">SUM(AH27:AK27)</f>
        <v>0</v>
      </c>
      <c r="AM27" s="215"/>
      <c r="AN27" s="464"/>
      <c r="AO27" s="464"/>
      <c r="AP27" s="484"/>
      <c r="AQ27" s="485">
        <f t="shared" ref="AQ27:AQ29" si="6">SUM(AM27:AP27)</f>
        <v>0</v>
      </c>
      <c r="AR27" s="215"/>
      <c r="AS27" s="464"/>
      <c r="AT27" s="464"/>
      <c r="AU27" s="484"/>
      <c r="AV27" s="485">
        <f t="shared" ref="AV27:AV29" si="7">SUM(AR27:AU27)</f>
        <v>0</v>
      </c>
      <c r="AW27" s="215"/>
      <c r="AX27" s="464"/>
      <c r="AY27" s="464"/>
      <c r="AZ27" s="484"/>
      <c r="BA27" s="485">
        <f t="shared" ref="BA27:BA29" si="8">SUM(AW27:AZ27)</f>
        <v>0</v>
      </c>
      <c r="BB27" s="215"/>
      <c r="BC27" s="464"/>
      <c r="BD27" s="464"/>
      <c r="BE27" s="484"/>
      <c r="BF27" s="485">
        <f t="shared" ref="BF27:BF29" si="9">SUM(BB27:BE27)</f>
        <v>0</v>
      </c>
      <c r="BG27" s="215"/>
      <c r="BH27" s="464"/>
      <c r="BI27" s="464"/>
      <c r="BJ27" s="484"/>
      <c r="BK27" s="485">
        <f t="shared" ref="BK27:BK29" si="10">SUM(BG27:BJ27)</f>
        <v>0</v>
      </c>
      <c r="BL27" s="215"/>
      <c r="BM27" s="464"/>
      <c r="BN27" s="464"/>
      <c r="BO27" s="484"/>
      <c r="BP27" s="485">
        <f t="shared" ref="BP27:BP29" si="11">SUM(BL27:BO27)</f>
        <v>0</v>
      </c>
      <c r="BQ27" s="215"/>
      <c r="BR27" s="464"/>
      <c r="BS27" s="464"/>
      <c r="BT27" s="484"/>
      <c r="BU27" s="485">
        <f t="shared" ref="BU27:BU29" si="12">SUM(BQ27:BT27)</f>
        <v>0</v>
      </c>
      <c r="BV27" s="215"/>
      <c r="BW27" s="464"/>
      <c r="BX27" s="464"/>
      <c r="BY27" s="484"/>
      <c r="BZ27" s="485">
        <f t="shared" ref="BZ27:BZ29" si="13">SUM(BV27:BY27)</f>
        <v>0</v>
      </c>
      <c r="CA27" s="215"/>
      <c r="CB27" s="464"/>
      <c r="CC27" s="464"/>
      <c r="CD27" s="484"/>
      <c r="CE27" s="485">
        <f t="shared" ref="CE27:CE29" si="14">SUM(CA27:CD27)</f>
        <v>0</v>
      </c>
    </row>
    <row r="28" spans="2:83">
      <c r="B28" s="481"/>
      <c r="C28" s="211" t="s">
        <v>779</v>
      </c>
      <c r="D28" s="215"/>
      <c r="E28" s="464"/>
      <c r="F28" s="464"/>
      <c r="G28" s="484"/>
      <c r="H28" s="485">
        <f>SUM(D28:G28)</f>
        <v>0</v>
      </c>
      <c r="I28" s="215"/>
      <c r="J28" s="464"/>
      <c r="K28" s="464"/>
      <c r="L28" s="484"/>
      <c r="M28" s="485">
        <f t="shared" si="0"/>
        <v>0</v>
      </c>
      <c r="N28" s="215"/>
      <c r="O28" s="464"/>
      <c r="P28" s="464"/>
      <c r="Q28" s="484"/>
      <c r="R28" s="485">
        <f t="shared" si="1"/>
        <v>0</v>
      </c>
      <c r="S28" s="215"/>
      <c r="T28" s="464"/>
      <c r="U28" s="464"/>
      <c r="V28" s="484"/>
      <c r="W28" s="485">
        <f t="shared" si="2"/>
        <v>0</v>
      </c>
      <c r="X28" s="215"/>
      <c r="Y28" s="464"/>
      <c r="Z28" s="464"/>
      <c r="AA28" s="484"/>
      <c r="AB28" s="485">
        <f t="shared" si="3"/>
        <v>0</v>
      </c>
      <c r="AC28" s="215"/>
      <c r="AD28" s="464"/>
      <c r="AE28" s="464"/>
      <c r="AF28" s="484"/>
      <c r="AG28" s="485">
        <f t="shared" si="4"/>
        <v>0</v>
      </c>
      <c r="AH28" s="215"/>
      <c r="AI28" s="464"/>
      <c r="AJ28" s="464"/>
      <c r="AK28" s="484"/>
      <c r="AL28" s="485">
        <f t="shared" si="5"/>
        <v>0</v>
      </c>
      <c r="AM28" s="215"/>
      <c r="AN28" s="464"/>
      <c r="AO28" s="464"/>
      <c r="AP28" s="484"/>
      <c r="AQ28" s="485">
        <f t="shared" si="6"/>
        <v>0</v>
      </c>
      <c r="AR28" s="215"/>
      <c r="AS28" s="464"/>
      <c r="AT28" s="464"/>
      <c r="AU28" s="484"/>
      <c r="AV28" s="485">
        <f t="shared" si="7"/>
        <v>0</v>
      </c>
      <c r="AW28" s="215"/>
      <c r="AX28" s="464"/>
      <c r="AY28" s="464"/>
      <c r="AZ28" s="484"/>
      <c r="BA28" s="485">
        <f t="shared" si="8"/>
        <v>0</v>
      </c>
      <c r="BB28" s="215"/>
      <c r="BC28" s="464"/>
      <c r="BD28" s="464"/>
      <c r="BE28" s="484"/>
      <c r="BF28" s="485">
        <f t="shared" si="9"/>
        <v>0</v>
      </c>
      <c r="BG28" s="215"/>
      <c r="BH28" s="464"/>
      <c r="BI28" s="464"/>
      <c r="BJ28" s="484"/>
      <c r="BK28" s="485">
        <f t="shared" si="10"/>
        <v>0</v>
      </c>
      <c r="BL28" s="215"/>
      <c r="BM28" s="464"/>
      <c r="BN28" s="464"/>
      <c r="BO28" s="484"/>
      <c r="BP28" s="485">
        <f t="shared" si="11"/>
        <v>0</v>
      </c>
      <c r="BQ28" s="215"/>
      <c r="BR28" s="464"/>
      <c r="BS28" s="464"/>
      <c r="BT28" s="484"/>
      <c r="BU28" s="485">
        <f t="shared" si="12"/>
        <v>0</v>
      </c>
      <c r="BV28" s="215"/>
      <c r="BW28" s="464"/>
      <c r="BX28" s="464"/>
      <c r="BY28" s="484"/>
      <c r="BZ28" s="485">
        <f t="shared" si="13"/>
        <v>0</v>
      </c>
      <c r="CA28" s="215"/>
      <c r="CB28" s="464"/>
      <c r="CC28" s="464"/>
      <c r="CD28" s="484"/>
      <c r="CE28" s="485">
        <f t="shared" si="14"/>
        <v>0</v>
      </c>
    </row>
    <row r="29" spans="2:83">
      <c r="B29" s="473"/>
      <c r="C29" s="218" t="s">
        <v>780</v>
      </c>
      <c r="D29" s="215"/>
      <c r="E29" s="464"/>
      <c r="F29" s="464"/>
      <c r="G29" s="484"/>
      <c r="H29" s="485">
        <f>SUM(D29:G29)</f>
        <v>0</v>
      </c>
      <c r="I29" s="215"/>
      <c r="J29" s="464"/>
      <c r="K29" s="464"/>
      <c r="L29" s="484"/>
      <c r="M29" s="485">
        <f t="shared" si="0"/>
        <v>0</v>
      </c>
      <c r="N29" s="215"/>
      <c r="O29" s="464"/>
      <c r="P29" s="464"/>
      <c r="Q29" s="484"/>
      <c r="R29" s="485">
        <f t="shared" si="1"/>
        <v>0</v>
      </c>
      <c r="S29" s="215"/>
      <c r="T29" s="464"/>
      <c r="U29" s="464"/>
      <c r="V29" s="484"/>
      <c r="W29" s="485">
        <f t="shared" si="2"/>
        <v>0</v>
      </c>
      <c r="X29" s="215"/>
      <c r="Y29" s="464"/>
      <c r="Z29" s="464"/>
      <c r="AA29" s="484"/>
      <c r="AB29" s="485">
        <f t="shared" si="3"/>
        <v>0</v>
      </c>
      <c r="AC29" s="215"/>
      <c r="AD29" s="464"/>
      <c r="AE29" s="464"/>
      <c r="AF29" s="484"/>
      <c r="AG29" s="485">
        <f t="shared" si="4"/>
        <v>0</v>
      </c>
      <c r="AH29" s="215"/>
      <c r="AI29" s="464"/>
      <c r="AJ29" s="464"/>
      <c r="AK29" s="484"/>
      <c r="AL29" s="485">
        <f t="shared" si="5"/>
        <v>0</v>
      </c>
      <c r="AM29" s="215"/>
      <c r="AN29" s="464"/>
      <c r="AO29" s="464"/>
      <c r="AP29" s="484"/>
      <c r="AQ29" s="485">
        <f t="shared" si="6"/>
        <v>0</v>
      </c>
      <c r="AR29" s="215"/>
      <c r="AS29" s="464"/>
      <c r="AT29" s="464"/>
      <c r="AU29" s="484"/>
      <c r="AV29" s="485">
        <f t="shared" si="7"/>
        <v>0</v>
      </c>
      <c r="AW29" s="215"/>
      <c r="AX29" s="464"/>
      <c r="AY29" s="464"/>
      <c r="AZ29" s="484"/>
      <c r="BA29" s="485">
        <f t="shared" si="8"/>
        <v>0</v>
      </c>
      <c r="BB29" s="215"/>
      <c r="BC29" s="464"/>
      <c r="BD29" s="464"/>
      <c r="BE29" s="484"/>
      <c r="BF29" s="485">
        <f t="shared" si="9"/>
        <v>0</v>
      </c>
      <c r="BG29" s="215"/>
      <c r="BH29" s="464"/>
      <c r="BI29" s="464"/>
      <c r="BJ29" s="484"/>
      <c r="BK29" s="485">
        <f t="shared" si="10"/>
        <v>0</v>
      </c>
      <c r="BL29" s="215"/>
      <c r="BM29" s="464"/>
      <c r="BN29" s="464"/>
      <c r="BO29" s="484"/>
      <c r="BP29" s="485">
        <f t="shared" si="11"/>
        <v>0</v>
      </c>
      <c r="BQ29" s="215"/>
      <c r="BR29" s="464"/>
      <c r="BS29" s="464"/>
      <c r="BT29" s="484"/>
      <c r="BU29" s="485">
        <f t="shared" si="12"/>
        <v>0</v>
      </c>
      <c r="BV29" s="215"/>
      <c r="BW29" s="464"/>
      <c r="BX29" s="464"/>
      <c r="BY29" s="484"/>
      <c r="BZ29" s="485">
        <f t="shared" si="13"/>
        <v>0</v>
      </c>
      <c r="CA29" s="215"/>
      <c r="CB29" s="464"/>
      <c r="CC29" s="464"/>
      <c r="CD29" s="484"/>
      <c r="CE29" s="485">
        <f t="shared" si="14"/>
        <v>0</v>
      </c>
    </row>
    <row r="30" spans="2:83" ht="15">
      <c r="B30" s="483"/>
      <c r="C30" s="70" t="s">
        <v>781</v>
      </c>
      <c r="D30" s="63">
        <f>D19+D25+D27</f>
        <v>0</v>
      </c>
      <c r="E30" s="64">
        <f>E19+E25+E27</f>
        <v>0</v>
      </c>
      <c r="F30" s="64">
        <f>F19+F25+F27</f>
        <v>0</v>
      </c>
      <c r="G30" s="65">
        <f>G19+G25+G27</f>
        <v>0</v>
      </c>
      <c r="H30" s="61">
        <f>H19+H25+H27+H28+H29</f>
        <v>0</v>
      </c>
      <c r="I30" s="63">
        <f t="shared" ref="I30:L30" si="15">I19+I25+I27</f>
        <v>0</v>
      </c>
      <c r="J30" s="64">
        <f t="shared" si="15"/>
        <v>0</v>
      </c>
      <c r="K30" s="64">
        <f t="shared" si="15"/>
        <v>0</v>
      </c>
      <c r="L30" s="65">
        <f t="shared" si="15"/>
        <v>0</v>
      </c>
      <c r="M30" s="61">
        <f t="shared" ref="M30" si="16">M19+M25+M27+M28+M29</f>
        <v>0</v>
      </c>
      <c r="N30" s="63">
        <f t="shared" ref="N30:Q30" si="17">N19+N25+N27</f>
        <v>0</v>
      </c>
      <c r="O30" s="64">
        <f t="shared" si="17"/>
        <v>0</v>
      </c>
      <c r="P30" s="64">
        <f t="shared" si="17"/>
        <v>0</v>
      </c>
      <c r="Q30" s="65">
        <f t="shared" si="17"/>
        <v>0</v>
      </c>
      <c r="R30" s="61">
        <f t="shared" ref="R30" si="18">R19+R25+R27+R28+R29</f>
        <v>0</v>
      </c>
      <c r="S30" s="63">
        <f t="shared" ref="S30:V30" si="19">S19+S25+S27</f>
        <v>0</v>
      </c>
      <c r="T30" s="64">
        <f t="shared" si="19"/>
        <v>0</v>
      </c>
      <c r="U30" s="64">
        <f t="shared" si="19"/>
        <v>0</v>
      </c>
      <c r="V30" s="65">
        <f t="shared" si="19"/>
        <v>0</v>
      </c>
      <c r="W30" s="61">
        <f t="shared" ref="W30" si="20">W19+W25+W27+W28+W29</f>
        <v>0</v>
      </c>
      <c r="X30" s="63">
        <f t="shared" ref="X30:AA30" si="21">X19+X25+X27</f>
        <v>0</v>
      </c>
      <c r="Y30" s="64">
        <f t="shared" si="21"/>
        <v>0</v>
      </c>
      <c r="Z30" s="64">
        <f t="shared" si="21"/>
        <v>0</v>
      </c>
      <c r="AA30" s="65">
        <f t="shared" si="21"/>
        <v>0</v>
      </c>
      <c r="AB30" s="61">
        <f t="shared" ref="AB30" si="22">AB19+AB25+AB27+AB28+AB29</f>
        <v>0</v>
      </c>
      <c r="AC30" s="63">
        <f t="shared" ref="AC30:AF30" si="23">AC19+AC25+AC27</f>
        <v>0</v>
      </c>
      <c r="AD30" s="64">
        <f t="shared" si="23"/>
        <v>0</v>
      </c>
      <c r="AE30" s="64">
        <f t="shared" si="23"/>
        <v>0</v>
      </c>
      <c r="AF30" s="65">
        <f t="shared" si="23"/>
        <v>0</v>
      </c>
      <c r="AG30" s="61">
        <f t="shared" ref="AG30" si="24">AG19+AG25+AG27+AG28+AG29</f>
        <v>0</v>
      </c>
      <c r="AH30" s="63">
        <f t="shared" ref="AH30:AK30" si="25">AH19+AH25+AH27</f>
        <v>0</v>
      </c>
      <c r="AI30" s="64">
        <f t="shared" si="25"/>
        <v>0</v>
      </c>
      <c r="AJ30" s="64">
        <f t="shared" si="25"/>
        <v>0</v>
      </c>
      <c r="AK30" s="65">
        <f t="shared" si="25"/>
        <v>0</v>
      </c>
      <c r="AL30" s="61">
        <f t="shared" ref="AL30" si="26">AL19+AL25+AL27+AL28+AL29</f>
        <v>0</v>
      </c>
      <c r="AM30" s="63">
        <f t="shared" ref="AM30:AP30" si="27">AM19+AM25+AM27</f>
        <v>0</v>
      </c>
      <c r="AN30" s="64">
        <f t="shared" si="27"/>
        <v>0</v>
      </c>
      <c r="AO30" s="64">
        <f t="shared" si="27"/>
        <v>0</v>
      </c>
      <c r="AP30" s="65">
        <f t="shared" si="27"/>
        <v>0</v>
      </c>
      <c r="AQ30" s="61">
        <f t="shared" ref="AQ30" si="28">AQ19+AQ25+AQ27+AQ28+AQ29</f>
        <v>0</v>
      </c>
      <c r="AR30" s="63">
        <f t="shared" ref="AR30:AU30" si="29">AR19+AR25+AR27</f>
        <v>0</v>
      </c>
      <c r="AS30" s="64">
        <f t="shared" si="29"/>
        <v>0</v>
      </c>
      <c r="AT30" s="64">
        <f t="shared" si="29"/>
        <v>0</v>
      </c>
      <c r="AU30" s="65">
        <f t="shared" si="29"/>
        <v>0</v>
      </c>
      <c r="AV30" s="61">
        <f t="shared" ref="AV30" si="30">AV19+AV25+AV27+AV28+AV29</f>
        <v>0</v>
      </c>
      <c r="AW30" s="63">
        <f t="shared" ref="AW30:AZ30" si="31">AW19+AW25+AW27</f>
        <v>0</v>
      </c>
      <c r="AX30" s="64">
        <f t="shared" si="31"/>
        <v>0</v>
      </c>
      <c r="AY30" s="64">
        <f t="shared" si="31"/>
        <v>0</v>
      </c>
      <c r="AZ30" s="65">
        <f t="shared" si="31"/>
        <v>0</v>
      </c>
      <c r="BA30" s="61">
        <f t="shared" ref="BA30" si="32">BA19+BA25+BA27+BA28+BA29</f>
        <v>0</v>
      </c>
      <c r="BB30" s="63">
        <f t="shared" ref="BB30:BE30" si="33">BB19+BB25+BB27</f>
        <v>0</v>
      </c>
      <c r="BC30" s="64">
        <f t="shared" si="33"/>
        <v>0</v>
      </c>
      <c r="BD30" s="64">
        <f t="shared" si="33"/>
        <v>0</v>
      </c>
      <c r="BE30" s="65">
        <f t="shared" si="33"/>
        <v>0</v>
      </c>
      <c r="BF30" s="61">
        <f t="shared" ref="BF30" si="34">BF19+BF25+BF27+BF28+BF29</f>
        <v>0</v>
      </c>
      <c r="BG30" s="63">
        <f t="shared" ref="BG30:BJ30" si="35">BG19+BG25+BG27</f>
        <v>0</v>
      </c>
      <c r="BH30" s="64">
        <f t="shared" si="35"/>
        <v>0</v>
      </c>
      <c r="BI30" s="64">
        <f t="shared" si="35"/>
        <v>0</v>
      </c>
      <c r="BJ30" s="65">
        <f t="shared" si="35"/>
        <v>0</v>
      </c>
      <c r="BK30" s="61">
        <f t="shared" ref="BK30" si="36">BK19+BK25+BK27+BK28+BK29</f>
        <v>0</v>
      </c>
      <c r="BL30" s="63">
        <f t="shared" ref="BL30:BO30" si="37">BL19+BL25+BL27</f>
        <v>0</v>
      </c>
      <c r="BM30" s="64">
        <f t="shared" si="37"/>
        <v>0</v>
      </c>
      <c r="BN30" s="64">
        <f t="shared" si="37"/>
        <v>0</v>
      </c>
      <c r="BO30" s="65">
        <f t="shared" si="37"/>
        <v>0</v>
      </c>
      <c r="BP30" s="61">
        <f t="shared" ref="BP30" si="38">BP19+BP25+BP27+BP28+BP29</f>
        <v>0</v>
      </c>
      <c r="BQ30" s="63">
        <f t="shared" ref="BQ30:BT30" si="39">BQ19+BQ25+BQ27</f>
        <v>0</v>
      </c>
      <c r="BR30" s="64">
        <f t="shared" si="39"/>
        <v>0</v>
      </c>
      <c r="BS30" s="64">
        <f t="shared" si="39"/>
        <v>0</v>
      </c>
      <c r="BT30" s="65">
        <f t="shared" si="39"/>
        <v>0</v>
      </c>
      <c r="BU30" s="61">
        <f t="shared" ref="BU30" si="40">BU19+BU25+BU27+BU28+BU29</f>
        <v>0</v>
      </c>
      <c r="BV30" s="63">
        <f t="shared" ref="BV30:BY30" si="41">BV19+BV25+BV27</f>
        <v>0</v>
      </c>
      <c r="BW30" s="64">
        <f t="shared" si="41"/>
        <v>0</v>
      </c>
      <c r="BX30" s="64">
        <f t="shared" si="41"/>
        <v>0</v>
      </c>
      <c r="BY30" s="65">
        <f t="shared" si="41"/>
        <v>0</v>
      </c>
      <c r="BZ30" s="61">
        <f t="shared" ref="BZ30" si="42">BZ19+BZ25+BZ27+BZ28+BZ29</f>
        <v>0</v>
      </c>
      <c r="CA30" s="63">
        <f t="shared" ref="CA30:CD30" si="43">CA19+CA25+CA27</f>
        <v>0</v>
      </c>
      <c r="CB30" s="64">
        <f t="shared" si="43"/>
        <v>0</v>
      </c>
      <c r="CC30" s="64">
        <f t="shared" si="43"/>
        <v>0</v>
      </c>
      <c r="CD30" s="65">
        <f t="shared" si="43"/>
        <v>0</v>
      </c>
      <c r="CE30" s="61">
        <f t="shared" ref="CE30" si="44">CE19+CE25+CE27+CE28+CE29</f>
        <v>0</v>
      </c>
    </row>
    <row r="31" spans="2:83">
      <c r="B31" s="217" t="s">
        <v>675</v>
      </c>
      <c r="C31" s="211" t="s">
        <v>782</v>
      </c>
      <c r="D31" s="215"/>
      <c r="E31" s="464"/>
      <c r="F31" s="464"/>
      <c r="G31" s="484"/>
      <c r="H31" s="485">
        <f>SUM(D31:G31)</f>
        <v>0</v>
      </c>
      <c r="I31" s="486"/>
      <c r="J31" s="487"/>
      <c r="K31" s="487"/>
      <c r="L31" s="488"/>
      <c r="M31" s="485">
        <f>SUM(I31:L31)</f>
        <v>0</v>
      </c>
      <c r="N31" s="215"/>
      <c r="O31" s="464"/>
      <c r="P31" s="464"/>
      <c r="Q31" s="484"/>
      <c r="R31" s="485">
        <f>SUM(N31:Q31)</f>
        <v>0</v>
      </c>
      <c r="S31" s="486"/>
      <c r="T31" s="487"/>
      <c r="U31" s="487"/>
      <c r="V31" s="488"/>
      <c r="W31" s="485">
        <f>SUM(S31:V31)</f>
        <v>0</v>
      </c>
      <c r="X31" s="215"/>
      <c r="Y31" s="464"/>
      <c r="Z31" s="464"/>
      <c r="AA31" s="484"/>
      <c r="AB31" s="485">
        <f>SUM(X31:AA31)</f>
        <v>0</v>
      </c>
      <c r="AC31" s="486"/>
      <c r="AD31" s="487"/>
      <c r="AE31" s="487"/>
      <c r="AF31" s="488"/>
      <c r="AG31" s="485">
        <f>SUM(AC31:AF31)</f>
        <v>0</v>
      </c>
      <c r="AH31" s="215"/>
      <c r="AI31" s="464"/>
      <c r="AJ31" s="464"/>
      <c r="AK31" s="484"/>
      <c r="AL31" s="485">
        <f>SUM(AH31:AK31)</f>
        <v>0</v>
      </c>
      <c r="AM31" s="486"/>
      <c r="AN31" s="487"/>
      <c r="AO31" s="487"/>
      <c r="AP31" s="488"/>
      <c r="AQ31" s="485">
        <f>SUM(AM31:AP31)</f>
        <v>0</v>
      </c>
      <c r="AR31" s="215"/>
      <c r="AS31" s="464"/>
      <c r="AT31" s="464"/>
      <c r="AU31" s="484"/>
      <c r="AV31" s="485">
        <f>SUM(AR31:AU31)</f>
        <v>0</v>
      </c>
      <c r="AW31" s="486"/>
      <c r="AX31" s="487"/>
      <c r="AY31" s="487"/>
      <c r="AZ31" s="488"/>
      <c r="BA31" s="485">
        <f>SUM(AW31:AZ31)</f>
        <v>0</v>
      </c>
      <c r="BB31" s="215"/>
      <c r="BC31" s="464"/>
      <c r="BD31" s="464"/>
      <c r="BE31" s="484"/>
      <c r="BF31" s="485">
        <f>SUM(BB31:BE31)</f>
        <v>0</v>
      </c>
      <c r="BG31" s="486"/>
      <c r="BH31" s="487"/>
      <c r="BI31" s="487"/>
      <c r="BJ31" s="488"/>
      <c r="BK31" s="485">
        <f>SUM(BG31:BJ31)</f>
        <v>0</v>
      </c>
      <c r="BL31" s="215"/>
      <c r="BM31" s="464"/>
      <c r="BN31" s="464"/>
      <c r="BO31" s="484"/>
      <c r="BP31" s="485">
        <f>SUM(BL31:BO31)</f>
        <v>0</v>
      </c>
      <c r="BQ31" s="486"/>
      <c r="BR31" s="487"/>
      <c r="BS31" s="487"/>
      <c r="BT31" s="488"/>
      <c r="BU31" s="485">
        <f>SUM(BQ31:BT31)</f>
        <v>0</v>
      </c>
      <c r="BV31" s="215"/>
      <c r="BW31" s="464"/>
      <c r="BX31" s="464"/>
      <c r="BY31" s="484"/>
      <c r="BZ31" s="485">
        <f>SUM(BV31:BY31)</f>
        <v>0</v>
      </c>
      <c r="CA31" s="486"/>
      <c r="CB31" s="487"/>
      <c r="CC31" s="487"/>
      <c r="CD31" s="488"/>
      <c r="CE31" s="485">
        <f>SUM(CA31:CD31)</f>
        <v>0</v>
      </c>
    </row>
    <row r="32" spans="2:83">
      <c r="B32" s="217" t="s">
        <v>677</v>
      </c>
      <c r="C32" s="211" t="s">
        <v>783</v>
      </c>
      <c r="D32" s="215"/>
      <c r="E32" s="464"/>
      <c r="F32" s="464"/>
      <c r="G32" s="484"/>
      <c r="H32" s="485">
        <f>SUM(D32:G32)</f>
        <v>0</v>
      </c>
      <c r="I32" s="486"/>
      <c r="J32" s="487"/>
      <c r="K32" s="487"/>
      <c r="L32" s="488"/>
      <c r="M32" s="485">
        <f>SUM(I32:L32)</f>
        <v>0</v>
      </c>
      <c r="N32" s="215"/>
      <c r="O32" s="464"/>
      <c r="P32" s="464"/>
      <c r="Q32" s="484"/>
      <c r="R32" s="485">
        <f>SUM(N32:Q32)</f>
        <v>0</v>
      </c>
      <c r="S32" s="486"/>
      <c r="T32" s="487"/>
      <c r="U32" s="487"/>
      <c r="V32" s="488"/>
      <c r="W32" s="485">
        <f>SUM(S32:V32)</f>
        <v>0</v>
      </c>
      <c r="X32" s="215"/>
      <c r="Y32" s="464"/>
      <c r="Z32" s="464"/>
      <c r="AA32" s="484"/>
      <c r="AB32" s="485">
        <f>SUM(X32:AA32)</f>
        <v>0</v>
      </c>
      <c r="AC32" s="486"/>
      <c r="AD32" s="487"/>
      <c r="AE32" s="487"/>
      <c r="AF32" s="488"/>
      <c r="AG32" s="485">
        <f>SUM(AC32:AF32)</f>
        <v>0</v>
      </c>
      <c r="AH32" s="215"/>
      <c r="AI32" s="464"/>
      <c r="AJ32" s="464"/>
      <c r="AK32" s="484"/>
      <c r="AL32" s="485">
        <f>SUM(AH32:AK32)</f>
        <v>0</v>
      </c>
      <c r="AM32" s="486"/>
      <c r="AN32" s="487"/>
      <c r="AO32" s="487"/>
      <c r="AP32" s="488"/>
      <c r="AQ32" s="485">
        <f>SUM(AM32:AP32)</f>
        <v>0</v>
      </c>
      <c r="AR32" s="215"/>
      <c r="AS32" s="464"/>
      <c r="AT32" s="464"/>
      <c r="AU32" s="484"/>
      <c r="AV32" s="485">
        <f>SUM(AR32:AU32)</f>
        <v>0</v>
      </c>
      <c r="AW32" s="486"/>
      <c r="AX32" s="487"/>
      <c r="AY32" s="487"/>
      <c r="AZ32" s="488"/>
      <c r="BA32" s="485">
        <f>SUM(AW32:AZ32)</f>
        <v>0</v>
      </c>
      <c r="BB32" s="215"/>
      <c r="BC32" s="464"/>
      <c r="BD32" s="464"/>
      <c r="BE32" s="484"/>
      <c r="BF32" s="485">
        <f>SUM(BB32:BE32)</f>
        <v>0</v>
      </c>
      <c r="BG32" s="486"/>
      <c r="BH32" s="487"/>
      <c r="BI32" s="487"/>
      <c r="BJ32" s="488"/>
      <c r="BK32" s="485">
        <f>SUM(BG32:BJ32)</f>
        <v>0</v>
      </c>
      <c r="BL32" s="215"/>
      <c r="BM32" s="464"/>
      <c r="BN32" s="464"/>
      <c r="BO32" s="484"/>
      <c r="BP32" s="485">
        <f>SUM(BL32:BO32)</f>
        <v>0</v>
      </c>
      <c r="BQ32" s="486"/>
      <c r="BR32" s="487"/>
      <c r="BS32" s="487"/>
      <c r="BT32" s="488"/>
      <c r="BU32" s="485">
        <f>SUM(BQ32:BT32)</f>
        <v>0</v>
      </c>
      <c r="BV32" s="215"/>
      <c r="BW32" s="464"/>
      <c r="BX32" s="464"/>
      <c r="BY32" s="484"/>
      <c r="BZ32" s="485">
        <f>SUM(BV32:BY32)</f>
        <v>0</v>
      </c>
      <c r="CA32" s="486"/>
      <c r="CB32" s="487"/>
      <c r="CC32" s="487"/>
      <c r="CD32" s="488"/>
      <c r="CE32" s="485">
        <f>SUM(CA32:CD32)</f>
        <v>0</v>
      </c>
    </row>
    <row r="33" spans="2:99" ht="28.5">
      <c r="B33" s="217" t="s">
        <v>679</v>
      </c>
      <c r="C33" s="218" t="s">
        <v>784</v>
      </c>
      <c r="D33" s="215"/>
      <c r="E33" s="464"/>
      <c r="F33" s="464"/>
      <c r="G33" s="484"/>
      <c r="H33" s="485">
        <f>SUM(D33:G33)</f>
        <v>0</v>
      </c>
      <c r="I33" s="486"/>
      <c r="J33" s="487"/>
      <c r="K33" s="487"/>
      <c r="L33" s="488"/>
      <c r="M33" s="485">
        <f>SUM(I33:L33)</f>
        <v>0</v>
      </c>
      <c r="N33" s="215"/>
      <c r="O33" s="464"/>
      <c r="P33" s="464"/>
      <c r="Q33" s="484"/>
      <c r="R33" s="485">
        <f>SUM(N33:Q33)</f>
        <v>0</v>
      </c>
      <c r="S33" s="486"/>
      <c r="T33" s="487"/>
      <c r="U33" s="487"/>
      <c r="V33" s="488"/>
      <c r="W33" s="485">
        <f>SUM(S33:V33)</f>
        <v>0</v>
      </c>
      <c r="X33" s="215"/>
      <c r="Y33" s="464"/>
      <c r="Z33" s="464"/>
      <c r="AA33" s="484"/>
      <c r="AB33" s="485">
        <f>SUM(X33:AA33)</f>
        <v>0</v>
      </c>
      <c r="AC33" s="486"/>
      <c r="AD33" s="487"/>
      <c r="AE33" s="487"/>
      <c r="AF33" s="488"/>
      <c r="AG33" s="485">
        <f>SUM(AC33:AF33)</f>
        <v>0</v>
      </c>
      <c r="AH33" s="215"/>
      <c r="AI33" s="464"/>
      <c r="AJ33" s="464"/>
      <c r="AK33" s="484"/>
      <c r="AL33" s="485">
        <f>SUM(AH33:AK33)</f>
        <v>0</v>
      </c>
      <c r="AM33" s="486"/>
      <c r="AN33" s="487"/>
      <c r="AO33" s="487"/>
      <c r="AP33" s="488"/>
      <c r="AQ33" s="485">
        <f>SUM(AM33:AP33)</f>
        <v>0</v>
      </c>
      <c r="AR33" s="215"/>
      <c r="AS33" s="464"/>
      <c r="AT33" s="464"/>
      <c r="AU33" s="484"/>
      <c r="AV33" s="485">
        <f>SUM(AR33:AU33)</f>
        <v>0</v>
      </c>
      <c r="AW33" s="486"/>
      <c r="AX33" s="487"/>
      <c r="AY33" s="487"/>
      <c r="AZ33" s="488"/>
      <c r="BA33" s="485">
        <f>SUM(AW33:AZ33)</f>
        <v>0</v>
      </c>
      <c r="BB33" s="215"/>
      <c r="BC33" s="464"/>
      <c r="BD33" s="464"/>
      <c r="BE33" s="484"/>
      <c r="BF33" s="485">
        <f>SUM(BB33:BE33)</f>
        <v>0</v>
      </c>
      <c r="BG33" s="486"/>
      <c r="BH33" s="487"/>
      <c r="BI33" s="487"/>
      <c r="BJ33" s="488"/>
      <c r="BK33" s="485">
        <f>SUM(BG33:BJ33)</f>
        <v>0</v>
      </c>
      <c r="BL33" s="215"/>
      <c r="BM33" s="464"/>
      <c r="BN33" s="464"/>
      <c r="BO33" s="484"/>
      <c r="BP33" s="485">
        <f>SUM(BL33:BO33)</f>
        <v>0</v>
      </c>
      <c r="BQ33" s="486"/>
      <c r="BR33" s="487"/>
      <c r="BS33" s="487"/>
      <c r="BT33" s="488"/>
      <c r="BU33" s="485">
        <f>SUM(BQ33:BT33)</f>
        <v>0</v>
      </c>
      <c r="BV33" s="215"/>
      <c r="BW33" s="464"/>
      <c r="BX33" s="464"/>
      <c r="BY33" s="484"/>
      <c r="BZ33" s="485">
        <f>SUM(BV33:BY33)</f>
        <v>0</v>
      </c>
      <c r="CA33" s="486"/>
      <c r="CB33" s="487"/>
      <c r="CC33" s="487"/>
      <c r="CD33" s="488"/>
      <c r="CE33" s="485">
        <f>SUM(CA33:CD33)</f>
        <v>0</v>
      </c>
      <c r="CF33" s="458"/>
      <c r="CG33" s="458"/>
      <c r="CH33" s="458"/>
      <c r="CI33" s="458"/>
      <c r="CJ33" s="458"/>
      <c r="CK33" s="458"/>
      <c r="CL33" s="458"/>
      <c r="CM33" s="458"/>
      <c r="CN33" s="458"/>
      <c r="CO33" s="458"/>
      <c r="CP33" s="458"/>
      <c r="CQ33" s="458"/>
      <c r="CR33" s="458"/>
      <c r="CS33" s="458"/>
      <c r="CT33" s="458"/>
      <c r="CU33" s="458"/>
    </row>
    <row r="34" spans="2:99" ht="15">
      <c r="B34" s="483"/>
      <c r="C34" s="93" t="s">
        <v>785</v>
      </c>
      <c r="D34" s="63">
        <f>SUM(D30:D33)</f>
        <v>0</v>
      </c>
      <c r="E34" s="64">
        <f t="shared" ref="E34:M34" si="45">SUM(E30:E33)</f>
        <v>0</v>
      </c>
      <c r="F34" s="64">
        <f t="shared" si="45"/>
        <v>0</v>
      </c>
      <c r="G34" s="65">
        <f t="shared" si="45"/>
        <v>0</v>
      </c>
      <c r="H34" s="61">
        <f t="shared" si="45"/>
        <v>0</v>
      </c>
      <c r="I34" s="63">
        <f t="shared" si="45"/>
        <v>0</v>
      </c>
      <c r="J34" s="64">
        <f t="shared" si="45"/>
        <v>0</v>
      </c>
      <c r="K34" s="64">
        <f t="shared" si="45"/>
        <v>0</v>
      </c>
      <c r="L34" s="65">
        <f t="shared" si="45"/>
        <v>0</v>
      </c>
      <c r="M34" s="61">
        <f t="shared" si="45"/>
        <v>0</v>
      </c>
      <c r="N34" s="63">
        <f>SUM(N30:N33)</f>
        <v>0</v>
      </c>
      <c r="O34" s="64">
        <f t="shared" ref="O34:W34" si="46">SUM(O30:O33)</f>
        <v>0</v>
      </c>
      <c r="P34" s="64">
        <f t="shared" si="46"/>
        <v>0</v>
      </c>
      <c r="Q34" s="65">
        <f t="shared" si="46"/>
        <v>0</v>
      </c>
      <c r="R34" s="61">
        <f t="shared" si="46"/>
        <v>0</v>
      </c>
      <c r="S34" s="63">
        <f t="shared" si="46"/>
        <v>0</v>
      </c>
      <c r="T34" s="64">
        <f t="shared" si="46"/>
        <v>0</v>
      </c>
      <c r="U34" s="64">
        <f t="shared" si="46"/>
        <v>0</v>
      </c>
      <c r="V34" s="65">
        <f t="shared" si="46"/>
        <v>0</v>
      </c>
      <c r="W34" s="61">
        <f t="shared" si="46"/>
        <v>0</v>
      </c>
      <c r="X34" s="63">
        <f>SUM(X30:X33)</f>
        <v>0</v>
      </c>
      <c r="Y34" s="64">
        <f t="shared" ref="Y34:AG34" si="47">SUM(Y30:Y33)</f>
        <v>0</v>
      </c>
      <c r="Z34" s="64">
        <f t="shared" si="47"/>
        <v>0</v>
      </c>
      <c r="AA34" s="65">
        <f t="shared" si="47"/>
        <v>0</v>
      </c>
      <c r="AB34" s="61">
        <f t="shared" si="47"/>
        <v>0</v>
      </c>
      <c r="AC34" s="63">
        <f t="shared" si="47"/>
        <v>0</v>
      </c>
      <c r="AD34" s="64">
        <f t="shared" si="47"/>
        <v>0</v>
      </c>
      <c r="AE34" s="64">
        <f t="shared" si="47"/>
        <v>0</v>
      </c>
      <c r="AF34" s="65">
        <f t="shared" si="47"/>
        <v>0</v>
      </c>
      <c r="AG34" s="61">
        <f t="shared" si="47"/>
        <v>0</v>
      </c>
      <c r="AH34" s="63">
        <f>SUM(AH30:AH33)</f>
        <v>0</v>
      </c>
      <c r="AI34" s="64">
        <f t="shared" ref="AI34:AQ34" si="48">SUM(AI30:AI33)</f>
        <v>0</v>
      </c>
      <c r="AJ34" s="64">
        <f t="shared" si="48"/>
        <v>0</v>
      </c>
      <c r="AK34" s="65">
        <f t="shared" si="48"/>
        <v>0</v>
      </c>
      <c r="AL34" s="61">
        <f t="shared" si="48"/>
        <v>0</v>
      </c>
      <c r="AM34" s="63">
        <f t="shared" si="48"/>
        <v>0</v>
      </c>
      <c r="AN34" s="64">
        <f t="shared" si="48"/>
        <v>0</v>
      </c>
      <c r="AO34" s="64">
        <f t="shared" si="48"/>
        <v>0</v>
      </c>
      <c r="AP34" s="65">
        <f t="shared" si="48"/>
        <v>0</v>
      </c>
      <c r="AQ34" s="61">
        <f t="shared" si="48"/>
        <v>0</v>
      </c>
      <c r="AR34" s="63">
        <f>SUM(AR30:AR33)</f>
        <v>0</v>
      </c>
      <c r="AS34" s="64">
        <f t="shared" ref="AS34:BA34" si="49">SUM(AS30:AS33)</f>
        <v>0</v>
      </c>
      <c r="AT34" s="64">
        <f t="shared" si="49"/>
        <v>0</v>
      </c>
      <c r="AU34" s="65">
        <f t="shared" si="49"/>
        <v>0</v>
      </c>
      <c r="AV34" s="61">
        <f t="shared" si="49"/>
        <v>0</v>
      </c>
      <c r="AW34" s="63">
        <f t="shared" si="49"/>
        <v>0</v>
      </c>
      <c r="AX34" s="64">
        <f t="shared" si="49"/>
        <v>0</v>
      </c>
      <c r="AY34" s="64">
        <f t="shared" si="49"/>
        <v>0</v>
      </c>
      <c r="AZ34" s="65">
        <f t="shared" si="49"/>
        <v>0</v>
      </c>
      <c r="BA34" s="61">
        <f t="shared" si="49"/>
        <v>0</v>
      </c>
      <c r="BB34" s="63">
        <f>SUM(BB30:BB33)</f>
        <v>0</v>
      </c>
      <c r="BC34" s="64">
        <f t="shared" ref="BC34:BK34" si="50">SUM(BC30:BC33)</f>
        <v>0</v>
      </c>
      <c r="BD34" s="64">
        <f t="shared" si="50"/>
        <v>0</v>
      </c>
      <c r="BE34" s="65">
        <f t="shared" si="50"/>
        <v>0</v>
      </c>
      <c r="BF34" s="61">
        <f t="shared" si="50"/>
        <v>0</v>
      </c>
      <c r="BG34" s="63">
        <f t="shared" si="50"/>
        <v>0</v>
      </c>
      <c r="BH34" s="64">
        <f t="shared" si="50"/>
        <v>0</v>
      </c>
      <c r="BI34" s="64">
        <f t="shared" si="50"/>
        <v>0</v>
      </c>
      <c r="BJ34" s="65">
        <f t="shared" si="50"/>
        <v>0</v>
      </c>
      <c r="BK34" s="61">
        <f t="shared" si="50"/>
        <v>0</v>
      </c>
      <c r="BL34" s="63">
        <f>SUM(BL30:BL33)</f>
        <v>0</v>
      </c>
      <c r="BM34" s="64">
        <f t="shared" ref="BM34:BU34" si="51">SUM(BM30:BM33)</f>
        <v>0</v>
      </c>
      <c r="BN34" s="64">
        <f t="shared" si="51"/>
        <v>0</v>
      </c>
      <c r="BO34" s="65">
        <f t="shared" si="51"/>
        <v>0</v>
      </c>
      <c r="BP34" s="61">
        <f t="shared" si="51"/>
        <v>0</v>
      </c>
      <c r="BQ34" s="63">
        <f t="shared" si="51"/>
        <v>0</v>
      </c>
      <c r="BR34" s="64">
        <f t="shared" si="51"/>
        <v>0</v>
      </c>
      <c r="BS34" s="64">
        <f t="shared" si="51"/>
        <v>0</v>
      </c>
      <c r="BT34" s="65">
        <f t="shared" si="51"/>
        <v>0</v>
      </c>
      <c r="BU34" s="61">
        <f t="shared" si="51"/>
        <v>0</v>
      </c>
      <c r="BV34" s="63">
        <f>SUM(BV30:BV33)</f>
        <v>0</v>
      </c>
      <c r="BW34" s="64">
        <f t="shared" ref="BW34:CE34" si="52">SUM(BW30:BW33)</f>
        <v>0</v>
      </c>
      <c r="BX34" s="64">
        <f t="shared" si="52"/>
        <v>0</v>
      </c>
      <c r="BY34" s="65">
        <f t="shared" si="52"/>
        <v>0</v>
      </c>
      <c r="BZ34" s="61">
        <f t="shared" si="52"/>
        <v>0</v>
      </c>
      <c r="CA34" s="63">
        <f t="shared" si="52"/>
        <v>0</v>
      </c>
      <c r="CB34" s="64">
        <f t="shared" si="52"/>
        <v>0</v>
      </c>
      <c r="CC34" s="64">
        <f t="shared" si="52"/>
        <v>0</v>
      </c>
      <c r="CD34" s="65">
        <f t="shared" si="52"/>
        <v>0</v>
      </c>
      <c r="CE34" s="61">
        <f t="shared" si="52"/>
        <v>0</v>
      </c>
      <c r="CF34" s="458"/>
      <c r="CG34" s="458"/>
      <c r="CH34" s="458"/>
      <c r="CI34" s="458"/>
      <c r="CJ34" s="458"/>
      <c r="CK34" s="458"/>
      <c r="CL34" s="458"/>
      <c r="CM34" s="458"/>
      <c r="CN34" s="458"/>
      <c r="CO34" s="458"/>
      <c r="CP34" s="458"/>
      <c r="CQ34" s="458"/>
      <c r="CR34" s="458"/>
      <c r="CS34" s="458"/>
      <c r="CT34" s="458"/>
      <c r="CU34" s="458"/>
    </row>
    <row r="35" spans="2:99" ht="15">
      <c r="B35" s="217" t="s">
        <v>682</v>
      </c>
      <c r="C35" s="72" t="s">
        <v>683</v>
      </c>
      <c r="D35" s="73"/>
      <c r="E35" s="73"/>
      <c r="F35" s="73"/>
      <c r="G35" s="73"/>
      <c r="H35" s="74"/>
      <c r="I35" s="73"/>
      <c r="J35" s="73"/>
      <c r="K35" s="73"/>
      <c r="L35" s="73"/>
      <c r="M35" s="74"/>
      <c r="N35" s="73"/>
      <c r="O35" s="73"/>
      <c r="P35" s="73"/>
      <c r="Q35" s="73"/>
      <c r="R35" s="74"/>
      <c r="S35" s="73"/>
      <c r="T35" s="73"/>
      <c r="U35" s="73"/>
      <c r="V35" s="73"/>
      <c r="W35" s="74"/>
      <c r="X35" s="73"/>
      <c r="Y35" s="73"/>
      <c r="Z35" s="73"/>
      <c r="AA35" s="73"/>
      <c r="AB35" s="74"/>
      <c r="AC35" s="73"/>
      <c r="AD35" s="73"/>
      <c r="AE35" s="73"/>
      <c r="AF35" s="73"/>
      <c r="AG35" s="74"/>
      <c r="AH35" s="73"/>
      <c r="AI35" s="73"/>
      <c r="AJ35" s="73"/>
      <c r="AK35" s="73"/>
      <c r="AL35" s="74"/>
      <c r="AM35" s="73"/>
      <c r="AN35" s="73"/>
      <c r="AO35" s="73"/>
      <c r="AP35" s="73"/>
      <c r="AQ35" s="74"/>
      <c r="AR35" s="73"/>
      <c r="AS35" s="73"/>
      <c r="AT35" s="73"/>
      <c r="AU35" s="73"/>
      <c r="AV35" s="74"/>
      <c r="AW35" s="73"/>
      <c r="AX35" s="73"/>
      <c r="AY35" s="73"/>
      <c r="AZ35" s="73"/>
      <c r="BA35" s="74"/>
      <c r="BB35" s="73"/>
      <c r="BC35" s="73"/>
      <c r="BD35" s="73"/>
      <c r="BE35" s="73"/>
      <c r="BF35" s="74"/>
      <c r="BG35" s="73"/>
      <c r="BH35" s="73"/>
      <c r="BI35" s="73"/>
      <c r="BJ35" s="73"/>
      <c r="BK35" s="74"/>
      <c r="BL35" s="73"/>
      <c r="BM35" s="73"/>
      <c r="BN35" s="73"/>
      <c r="BO35" s="73"/>
      <c r="BP35" s="74"/>
      <c r="BQ35" s="73"/>
      <c r="BR35" s="73"/>
      <c r="BS35" s="73"/>
      <c r="BT35" s="73"/>
      <c r="BU35" s="74"/>
      <c r="BV35" s="73"/>
      <c r="BW35" s="73"/>
      <c r="BX35" s="73"/>
      <c r="BY35" s="73"/>
      <c r="BZ35" s="74"/>
      <c r="CA35" s="73"/>
      <c r="CB35" s="73"/>
      <c r="CC35" s="73"/>
      <c r="CD35" s="73"/>
      <c r="CE35" s="74"/>
      <c r="CF35" s="458"/>
      <c r="CG35" s="458"/>
      <c r="CH35" s="458"/>
      <c r="CI35" s="458"/>
      <c r="CJ35" s="458"/>
      <c r="CK35" s="458"/>
      <c r="CL35" s="458"/>
      <c r="CM35" s="458"/>
      <c r="CN35" s="458"/>
      <c r="CO35" s="458"/>
      <c r="CP35" s="458"/>
      <c r="CQ35" s="458"/>
      <c r="CR35" s="458"/>
      <c r="CS35" s="458"/>
      <c r="CT35" s="458"/>
      <c r="CU35" s="458"/>
    </row>
    <row r="36" spans="2:99">
      <c r="B36" s="481" t="s">
        <v>786</v>
      </c>
      <c r="C36" s="211" t="s">
        <v>787</v>
      </c>
      <c r="D36" s="214"/>
      <c r="E36" s="464"/>
      <c r="F36" s="464"/>
      <c r="G36" s="484"/>
      <c r="H36" s="485">
        <f>SUM(D36:G36)</f>
        <v>0</v>
      </c>
      <c r="I36" s="486"/>
      <c r="J36" s="487"/>
      <c r="K36" s="487"/>
      <c r="L36" s="488"/>
      <c r="M36" s="485">
        <f>SUM(I36:L36)</f>
        <v>0</v>
      </c>
      <c r="N36" s="214"/>
      <c r="O36" s="464"/>
      <c r="P36" s="464"/>
      <c r="Q36" s="484"/>
      <c r="R36" s="485">
        <f>SUM(N36:Q36)</f>
        <v>0</v>
      </c>
      <c r="S36" s="486"/>
      <c r="T36" s="487"/>
      <c r="U36" s="487"/>
      <c r="V36" s="488"/>
      <c r="W36" s="485">
        <f>SUM(S36:V36)</f>
        <v>0</v>
      </c>
      <c r="X36" s="214"/>
      <c r="Y36" s="464"/>
      <c r="Z36" s="464"/>
      <c r="AA36" s="484"/>
      <c r="AB36" s="485">
        <f>SUM(X36:AA36)</f>
        <v>0</v>
      </c>
      <c r="AC36" s="486"/>
      <c r="AD36" s="487"/>
      <c r="AE36" s="487"/>
      <c r="AF36" s="488"/>
      <c r="AG36" s="485">
        <f>SUM(AC36:AF36)</f>
        <v>0</v>
      </c>
      <c r="AH36" s="214"/>
      <c r="AI36" s="464"/>
      <c r="AJ36" s="464"/>
      <c r="AK36" s="484"/>
      <c r="AL36" s="485">
        <f>SUM(AH36:AK36)</f>
        <v>0</v>
      </c>
      <c r="AM36" s="486"/>
      <c r="AN36" s="487"/>
      <c r="AO36" s="487"/>
      <c r="AP36" s="488"/>
      <c r="AQ36" s="485">
        <f>SUM(AM36:AP36)</f>
        <v>0</v>
      </c>
      <c r="AR36" s="214"/>
      <c r="AS36" s="464"/>
      <c r="AT36" s="464"/>
      <c r="AU36" s="484"/>
      <c r="AV36" s="485">
        <f>SUM(AR36:AU36)</f>
        <v>0</v>
      </c>
      <c r="AW36" s="486"/>
      <c r="AX36" s="487"/>
      <c r="AY36" s="487"/>
      <c r="AZ36" s="488"/>
      <c r="BA36" s="485">
        <f>SUM(AW36:AZ36)</f>
        <v>0</v>
      </c>
      <c r="BB36" s="214"/>
      <c r="BC36" s="464"/>
      <c r="BD36" s="464"/>
      <c r="BE36" s="484"/>
      <c r="BF36" s="485">
        <f>SUM(BB36:BE36)</f>
        <v>0</v>
      </c>
      <c r="BG36" s="486"/>
      <c r="BH36" s="487"/>
      <c r="BI36" s="487"/>
      <c r="BJ36" s="488"/>
      <c r="BK36" s="485">
        <f>SUM(BG36:BJ36)</f>
        <v>0</v>
      </c>
      <c r="BL36" s="214"/>
      <c r="BM36" s="464"/>
      <c r="BN36" s="464"/>
      <c r="BO36" s="484"/>
      <c r="BP36" s="485">
        <f>SUM(BL36:BO36)</f>
        <v>0</v>
      </c>
      <c r="BQ36" s="486"/>
      <c r="BR36" s="487"/>
      <c r="BS36" s="487"/>
      <c r="BT36" s="488"/>
      <c r="BU36" s="485">
        <f>SUM(BQ36:BT36)</f>
        <v>0</v>
      </c>
      <c r="BV36" s="214"/>
      <c r="BW36" s="464"/>
      <c r="BX36" s="464"/>
      <c r="BY36" s="484"/>
      <c r="BZ36" s="485">
        <f>SUM(BV36:BY36)</f>
        <v>0</v>
      </c>
      <c r="CA36" s="486"/>
      <c r="CB36" s="487"/>
      <c r="CC36" s="487"/>
      <c r="CD36" s="488"/>
      <c r="CE36" s="485">
        <f>SUM(CA36:CD36)</f>
        <v>0</v>
      </c>
      <c r="CF36" s="458"/>
      <c r="CG36" s="458"/>
      <c r="CH36" s="458"/>
      <c r="CI36" s="458"/>
      <c r="CJ36" s="458"/>
      <c r="CK36" s="458"/>
      <c r="CL36" s="458"/>
      <c r="CM36" s="458"/>
      <c r="CN36" s="458"/>
      <c r="CO36" s="458"/>
      <c r="CP36" s="458"/>
      <c r="CQ36" s="458"/>
      <c r="CR36" s="458"/>
      <c r="CS36" s="458"/>
      <c r="CT36" s="458"/>
      <c r="CU36" s="458"/>
    </row>
    <row r="37" spans="2:99">
      <c r="B37" s="217" t="s">
        <v>788</v>
      </c>
      <c r="C37" s="211" t="s">
        <v>789</v>
      </c>
      <c r="D37" s="214"/>
      <c r="E37" s="464"/>
      <c r="F37" s="464"/>
      <c r="G37" s="484"/>
      <c r="H37" s="485">
        <f>SUM(D37:G37)</f>
        <v>0</v>
      </c>
      <c r="I37" s="486"/>
      <c r="J37" s="487"/>
      <c r="K37" s="487"/>
      <c r="L37" s="488"/>
      <c r="M37" s="485">
        <f>SUM(I37:L37)</f>
        <v>0</v>
      </c>
      <c r="N37" s="214"/>
      <c r="O37" s="464"/>
      <c r="P37" s="464"/>
      <c r="Q37" s="484"/>
      <c r="R37" s="485">
        <f>SUM(N37:Q37)</f>
        <v>0</v>
      </c>
      <c r="S37" s="486"/>
      <c r="T37" s="487"/>
      <c r="U37" s="487"/>
      <c r="V37" s="488"/>
      <c r="W37" s="485">
        <f>SUM(S37:V37)</f>
        <v>0</v>
      </c>
      <c r="X37" s="214"/>
      <c r="Y37" s="464"/>
      <c r="Z37" s="464"/>
      <c r="AA37" s="484"/>
      <c r="AB37" s="485">
        <f>SUM(X37:AA37)</f>
        <v>0</v>
      </c>
      <c r="AC37" s="486"/>
      <c r="AD37" s="487"/>
      <c r="AE37" s="487"/>
      <c r="AF37" s="488"/>
      <c r="AG37" s="485">
        <f>SUM(AC37:AF37)</f>
        <v>0</v>
      </c>
      <c r="AH37" s="214"/>
      <c r="AI37" s="464"/>
      <c r="AJ37" s="464"/>
      <c r="AK37" s="484"/>
      <c r="AL37" s="485">
        <f>SUM(AH37:AK37)</f>
        <v>0</v>
      </c>
      <c r="AM37" s="486"/>
      <c r="AN37" s="487"/>
      <c r="AO37" s="487"/>
      <c r="AP37" s="488"/>
      <c r="AQ37" s="485">
        <f>SUM(AM37:AP37)</f>
        <v>0</v>
      </c>
      <c r="AR37" s="214"/>
      <c r="AS37" s="464"/>
      <c r="AT37" s="464"/>
      <c r="AU37" s="484"/>
      <c r="AV37" s="485">
        <f>SUM(AR37:AU37)</f>
        <v>0</v>
      </c>
      <c r="AW37" s="486"/>
      <c r="AX37" s="487"/>
      <c r="AY37" s="487"/>
      <c r="AZ37" s="488"/>
      <c r="BA37" s="485">
        <f>SUM(AW37:AZ37)</f>
        <v>0</v>
      </c>
      <c r="BB37" s="214"/>
      <c r="BC37" s="464"/>
      <c r="BD37" s="464"/>
      <c r="BE37" s="484"/>
      <c r="BF37" s="485">
        <f>SUM(BB37:BE37)</f>
        <v>0</v>
      </c>
      <c r="BG37" s="486"/>
      <c r="BH37" s="487"/>
      <c r="BI37" s="487"/>
      <c r="BJ37" s="488"/>
      <c r="BK37" s="485">
        <f>SUM(BG37:BJ37)</f>
        <v>0</v>
      </c>
      <c r="BL37" s="214"/>
      <c r="BM37" s="464"/>
      <c r="BN37" s="464"/>
      <c r="BO37" s="484"/>
      <c r="BP37" s="485">
        <f>SUM(BL37:BO37)</f>
        <v>0</v>
      </c>
      <c r="BQ37" s="486"/>
      <c r="BR37" s="487"/>
      <c r="BS37" s="487"/>
      <c r="BT37" s="488"/>
      <c r="BU37" s="485">
        <f>SUM(BQ37:BT37)</f>
        <v>0</v>
      </c>
      <c r="BV37" s="214"/>
      <c r="BW37" s="464"/>
      <c r="BX37" s="464"/>
      <c r="BY37" s="484"/>
      <c r="BZ37" s="485">
        <f>SUM(BV37:BY37)</f>
        <v>0</v>
      </c>
      <c r="CA37" s="486"/>
      <c r="CB37" s="487"/>
      <c r="CC37" s="487"/>
      <c r="CD37" s="488"/>
      <c r="CE37" s="485">
        <f>SUM(CA37:CD37)</f>
        <v>0</v>
      </c>
      <c r="CF37" s="458"/>
      <c r="CG37" s="458"/>
      <c r="CH37" s="458"/>
      <c r="CI37" s="458"/>
      <c r="CJ37" s="458"/>
      <c r="CK37" s="458"/>
      <c r="CL37" s="458"/>
      <c r="CM37" s="458"/>
      <c r="CN37" s="458"/>
      <c r="CO37" s="458"/>
      <c r="CP37" s="458"/>
      <c r="CQ37" s="458"/>
      <c r="CR37" s="458"/>
      <c r="CS37" s="458"/>
      <c r="CT37" s="458"/>
      <c r="CU37" s="458"/>
    </row>
    <row r="38" spans="2:99" ht="28.5">
      <c r="B38" s="217" t="s">
        <v>688</v>
      </c>
      <c r="C38" s="211" t="s">
        <v>790</v>
      </c>
      <c r="D38" s="215"/>
      <c r="E38" s="464"/>
      <c r="F38" s="464"/>
      <c r="G38" s="484"/>
      <c r="H38" s="485">
        <f>SUM(D38:G38)</f>
        <v>0</v>
      </c>
      <c r="I38" s="486"/>
      <c r="J38" s="487"/>
      <c r="K38" s="487"/>
      <c r="L38" s="488"/>
      <c r="M38" s="485">
        <f>SUM(I38:L38)</f>
        <v>0</v>
      </c>
      <c r="N38" s="215"/>
      <c r="O38" s="464"/>
      <c r="P38" s="464"/>
      <c r="Q38" s="484"/>
      <c r="R38" s="485">
        <f>SUM(N38:Q38)</f>
        <v>0</v>
      </c>
      <c r="S38" s="486"/>
      <c r="T38" s="487"/>
      <c r="U38" s="487"/>
      <c r="V38" s="488"/>
      <c r="W38" s="485">
        <f>SUM(S38:V38)</f>
        <v>0</v>
      </c>
      <c r="X38" s="215"/>
      <c r="Y38" s="464"/>
      <c r="Z38" s="464"/>
      <c r="AA38" s="484"/>
      <c r="AB38" s="485">
        <f>SUM(X38:AA38)</f>
        <v>0</v>
      </c>
      <c r="AC38" s="486"/>
      <c r="AD38" s="487"/>
      <c r="AE38" s="487"/>
      <c r="AF38" s="488"/>
      <c r="AG38" s="485">
        <f>SUM(AC38:AF38)</f>
        <v>0</v>
      </c>
      <c r="AH38" s="215"/>
      <c r="AI38" s="464"/>
      <c r="AJ38" s="464"/>
      <c r="AK38" s="484"/>
      <c r="AL38" s="485">
        <f>SUM(AH38:AK38)</f>
        <v>0</v>
      </c>
      <c r="AM38" s="486"/>
      <c r="AN38" s="487"/>
      <c r="AO38" s="487"/>
      <c r="AP38" s="488"/>
      <c r="AQ38" s="485">
        <f>SUM(AM38:AP38)</f>
        <v>0</v>
      </c>
      <c r="AR38" s="215"/>
      <c r="AS38" s="464"/>
      <c r="AT38" s="464"/>
      <c r="AU38" s="484"/>
      <c r="AV38" s="485">
        <f>SUM(AR38:AU38)</f>
        <v>0</v>
      </c>
      <c r="AW38" s="486"/>
      <c r="AX38" s="487"/>
      <c r="AY38" s="487"/>
      <c r="AZ38" s="488"/>
      <c r="BA38" s="485">
        <f>SUM(AW38:AZ38)</f>
        <v>0</v>
      </c>
      <c r="BB38" s="215"/>
      <c r="BC38" s="464"/>
      <c r="BD38" s="464"/>
      <c r="BE38" s="484"/>
      <c r="BF38" s="485">
        <f>SUM(BB38:BE38)</f>
        <v>0</v>
      </c>
      <c r="BG38" s="486"/>
      <c r="BH38" s="487"/>
      <c r="BI38" s="487"/>
      <c r="BJ38" s="488"/>
      <c r="BK38" s="485">
        <f>SUM(BG38:BJ38)</f>
        <v>0</v>
      </c>
      <c r="BL38" s="215"/>
      <c r="BM38" s="464"/>
      <c r="BN38" s="464"/>
      <c r="BO38" s="484"/>
      <c r="BP38" s="485">
        <f>SUM(BL38:BO38)</f>
        <v>0</v>
      </c>
      <c r="BQ38" s="486"/>
      <c r="BR38" s="487"/>
      <c r="BS38" s="487"/>
      <c r="BT38" s="488"/>
      <c r="BU38" s="485">
        <f>SUM(BQ38:BT38)</f>
        <v>0</v>
      </c>
      <c r="BV38" s="215"/>
      <c r="BW38" s="464"/>
      <c r="BX38" s="464"/>
      <c r="BY38" s="484"/>
      <c r="BZ38" s="485">
        <f>SUM(BV38:BY38)</f>
        <v>0</v>
      </c>
      <c r="CA38" s="486"/>
      <c r="CB38" s="487"/>
      <c r="CC38" s="487"/>
      <c r="CD38" s="488"/>
      <c r="CE38" s="485">
        <f>SUM(CA38:CD38)</f>
        <v>0</v>
      </c>
      <c r="CF38" s="458"/>
      <c r="CG38" s="458"/>
      <c r="CH38" s="458"/>
      <c r="CI38" s="458"/>
      <c r="CJ38" s="458"/>
      <c r="CK38" s="458"/>
      <c r="CL38" s="458"/>
      <c r="CM38" s="458"/>
      <c r="CN38" s="458"/>
      <c r="CO38" s="458"/>
      <c r="CP38" s="458"/>
      <c r="CQ38" s="458"/>
      <c r="CR38" s="458"/>
      <c r="CS38" s="458"/>
      <c r="CT38" s="458"/>
      <c r="CU38" s="458"/>
    </row>
    <row r="39" spans="2:99" ht="15">
      <c r="B39" s="483"/>
      <c r="C39" s="94" t="s">
        <v>791</v>
      </c>
      <c r="D39" s="63">
        <f t="shared" ref="D39:BO39" si="53">SUM(D36:D38)</f>
        <v>0</v>
      </c>
      <c r="E39" s="64">
        <f t="shared" si="53"/>
        <v>0</v>
      </c>
      <c r="F39" s="64">
        <f t="shared" si="53"/>
        <v>0</v>
      </c>
      <c r="G39" s="65">
        <f t="shared" si="53"/>
        <v>0</v>
      </c>
      <c r="H39" s="61">
        <f t="shared" si="53"/>
        <v>0</v>
      </c>
      <c r="I39" s="63">
        <f t="shared" si="53"/>
        <v>0</v>
      </c>
      <c r="J39" s="64">
        <f t="shared" si="53"/>
        <v>0</v>
      </c>
      <c r="K39" s="64">
        <f t="shared" si="53"/>
        <v>0</v>
      </c>
      <c r="L39" s="65">
        <f t="shared" si="53"/>
        <v>0</v>
      </c>
      <c r="M39" s="61">
        <f t="shared" si="53"/>
        <v>0</v>
      </c>
      <c r="N39" s="63">
        <f t="shared" si="53"/>
        <v>0</v>
      </c>
      <c r="O39" s="64">
        <f t="shared" si="53"/>
        <v>0</v>
      </c>
      <c r="P39" s="64">
        <f t="shared" si="53"/>
        <v>0</v>
      </c>
      <c r="Q39" s="65">
        <f t="shared" si="53"/>
        <v>0</v>
      </c>
      <c r="R39" s="61">
        <f t="shared" si="53"/>
        <v>0</v>
      </c>
      <c r="S39" s="63">
        <f t="shared" si="53"/>
        <v>0</v>
      </c>
      <c r="T39" s="64">
        <f t="shared" si="53"/>
        <v>0</v>
      </c>
      <c r="U39" s="64">
        <f t="shared" si="53"/>
        <v>0</v>
      </c>
      <c r="V39" s="65">
        <f t="shared" si="53"/>
        <v>0</v>
      </c>
      <c r="W39" s="61">
        <f t="shared" si="53"/>
        <v>0</v>
      </c>
      <c r="X39" s="63">
        <f t="shared" si="53"/>
        <v>0</v>
      </c>
      <c r="Y39" s="64">
        <f t="shared" si="53"/>
        <v>0</v>
      </c>
      <c r="Z39" s="64">
        <f t="shared" si="53"/>
        <v>0</v>
      </c>
      <c r="AA39" s="65">
        <f t="shared" si="53"/>
        <v>0</v>
      </c>
      <c r="AB39" s="61">
        <f t="shared" si="53"/>
        <v>0</v>
      </c>
      <c r="AC39" s="63">
        <f t="shared" si="53"/>
        <v>0</v>
      </c>
      <c r="AD39" s="64">
        <f t="shared" si="53"/>
        <v>0</v>
      </c>
      <c r="AE39" s="64">
        <f t="shared" si="53"/>
        <v>0</v>
      </c>
      <c r="AF39" s="65">
        <f t="shared" si="53"/>
        <v>0</v>
      </c>
      <c r="AG39" s="61">
        <f t="shared" si="53"/>
        <v>0</v>
      </c>
      <c r="AH39" s="63">
        <f t="shared" si="53"/>
        <v>0</v>
      </c>
      <c r="AI39" s="64">
        <f t="shared" si="53"/>
        <v>0</v>
      </c>
      <c r="AJ39" s="64">
        <f t="shared" si="53"/>
        <v>0</v>
      </c>
      <c r="AK39" s="65">
        <f t="shared" si="53"/>
        <v>0</v>
      </c>
      <c r="AL39" s="61">
        <f t="shared" si="53"/>
        <v>0</v>
      </c>
      <c r="AM39" s="63">
        <f t="shared" si="53"/>
        <v>0</v>
      </c>
      <c r="AN39" s="64">
        <f t="shared" si="53"/>
        <v>0</v>
      </c>
      <c r="AO39" s="64">
        <f t="shared" si="53"/>
        <v>0</v>
      </c>
      <c r="AP39" s="65">
        <f t="shared" si="53"/>
        <v>0</v>
      </c>
      <c r="AQ39" s="61">
        <f t="shared" si="53"/>
        <v>0</v>
      </c>
      <c r="AR39" s="63">
        <f t="shared" si="53"/>
        <v>0</v>
      </c>
      <c r="AS39" s="64">
        <f t="shared" si="53"/>
        <v>0</v>
      </c>
      <c r="AT39" s="64">
        <f t="shared" si="53"/>
        <v>0</v>
      </c>
      <c r="AU39" s="65">
        <f t="shared" si="53"/>
        <v>0</v>
      </c>
      <c r="AV39" s="61">
        <f t="shared" si="53"/>
        <v>0</v>
      </c>
      <c r="AW39" s="63">
        <f t="shared" si="53"/>
        <v>0</v>
      </c>
      <c r="AX39" s="64">
        <f t="shared" si="53"/>
        <v>0</v>
      </c>
      <c r="AY39" s="64">
        <f t="shared" si="53"/>
        <v>0</v>
      </c>
      <c r="AZ39" s="65">
        <f t="shared" si="53"/>
        <v>0</v>
      </c>
      <c r="BA39" s="61">
        <f t="shared" si="53"/>
        <v>0</v>
      </c>
      <c r="BB39" s="63">
        <f t="shared" si="53"/>
        <v>0</v>
      </c>
      <c r="BC39" s="64">
        <f t="shared" si="53"/>
        <v>0</v>
      </c>
      <c r="BD39" s="64">
        <f t="shared" si="53"/>
        <v>0</v>
      </c>
      <c r="BE39" s="65">
        <f t="shared" si="53"/>
        <v>0</v>
      </c>
      <c r="BF39" s="61">
        <f t="shared" si="53"/>
        <v>0</v>
      </c>
      <c r="BG39" s="63">
        <f t="shared" si="53"/>
        <v>0</v>
      </c>
      <c r="BH39" s="64">
        <f t="shared" si="53"/>
        <v>0</v>
      </c>
      <c r="BI39" s="64">
        <f t="shared" si="53"/>
        <v>0</v>
      </c>
      <c r="BJ39" s="65">
        <f t="shared" si="53"/>
        <v>0</v>
      </c>
      <c r="BK39" s="61">
        <f t="shared" si="53"/>
        <v>0</v>
      </c>
      <c r="BL39" s="63">
        <f t="shared" si="53"/>
        <v>0</v>
      </c>
      <c r="BM39" s="64">
        <f t="shared" si="53"/>
        <v>0</v>
      </c>
      <c r="BN39" s="64">
        <f t="shared" si="53"/>
        <v>0</v>
      </c>
      <c r="BO39" s="65">
        <f t="shared" si="53"/>
        <v>0</v>
      </c>
      <c r="BP39" s="61">
        <f t="shared" ref="BP39:CE39" si="54">SUM(BP36:BP38)</f>
        <v>0</v>
      </c>
      <c r="BQ39" s="63">
        <f t="shared" si="54"/>
        <v>0</v>
      </c>
      <c r="BR39" s="64">
        <f t="shared" si="54"/>
        <v>0</v>
      </c>
      <c r="BS39" s="64">
        <f t="shared" si="54"/>
        <v>0</v>
      </c>
      <c r="BT39" s="65">
        <f t="shared" si="54"/>
        <v>0</v>
      </c>
      <c r="BU39" s="61">
        <f t="shared" si="54"/>
        <v>0</v>
      </c>
      <c r="BV39" s="63">
        <f t="shared" si="54"/>
        <v>0</v>
      </c>
      <c r="BW39" s="64">
        <f t="shared" si="54"/>
        <v>0</v>
      </c>
      <c r="BX39" s="64">
        <f t="shared" si="54"/>
        <v>0</v>
      </c>
      <c r="BY39" s="65">
        <f t="shared" si="54"/>
        <v>0</v>
      </c>
      <c r="BZ39" s="61">
        <f t="shared" si="54"/>
        <v>0</v>
      </c>
      <c r="CA39" s="63">
        <f t="shared" si="54"/>
        <v>0</v>
      </c>
      <c r="CB39" s="64">
        <f t="shared" si="54"/>
        <v>0</v>
      </c>
      <c r="CC39" s="64">
        <f t="shared" si="54"/>
        <v>0</v>
      </c>
      <c r="CD39" s="65">
        <f t="shared" si="54"/>
        <v>0</v>
      </c>
      <c r="CE39" s="61">
        <f t="shared" si="54"/>
        <v>0</v>
      </c>
      <c r="CF39" s="458"/>
      <c r="CG39" s="458"/>
      <c r="CH39" s="458"/>
      <c r="CI39" s="458"/>
      <c r="CJ39" s="458"/>
      <c r="CK39" s="458"/>
      <c r="CL39" s="458"/>
      <c r="CM39" s="458"/>
      <c r="CN39" s="458"/>
      <c r="CO39" s="458"/>
      <c r="CP39" s="458"/>
      <c r="CQ39" s="458"/>
      <c r="CR39" s="458"/>
      <c r="CS39" s="458"/>
      <c r="CT39" s="458"/>
      <c r="CU39" s="458"/>
    </row>
    <row r="40" spans="2:99">
      <c r="B40" s="217" t="s">
        <v>679</v>
      </c>
      <c r="C40" s="211" t="s">
        <v>792</v>
      </c>
      <c r="D40" s="215"/>
      <c r="E40" s="464"/>
      <c r="F40" s="464"/>
      <c r="G40" s="484"/>
      <c r="H40" s="485">
        <f t="shared" ref="H40:H46" si="55">SUM(D40:G40)</f>
        <v>0</v>
      </c>
      <c r="I40" s="486"/>
      <c r="J40" s="487"/>
      <c r="K40" s="487"/>
      <c r="L40" s="488"/>
      <c r="M40" s="485">
        <f t="shared" ref="M40:M46" si="56">SUM(I40:L40)</f>
        <v>0</v>
      </c>
      <c r="N40" s="215"/>
      <c r="O40" s="464"/>
      <c r="P40" s="464"/>
      <c r="Q40" s="484"/>
      <c r="R40" s="485">
        <f t="shared" ref="R40:R46" si="57">SUM(N40:Q40)</f>
        <v>0</v>
      </c>
      <c r="S40" s="486"/>
      <c r="T40" s="487"/>
      <c r="U40" s="487"/>
      <c r="V40" s="488"/>
      <c r="W40" s="485">
        <f t="shared" ref="W40:W41" si="58">SUM(S40:V40)</f>
        <v>0</v>
      </c>
      <c r="X40" s="215"/>
      <c r="Y40" s="464"/>
      <c r="Z40" s="464"/>
      <c r="AA40" s="484"/>
      <c r="AB40" s="485">
        <f t="shared" ref="AB40:AB46" si="59">SUM(X40:AA40)</f>
        <v>0</v>
      </c>
      <c r="AC40" s="486"/>
      <c r="AD40" s="487"/>
      <c r="AE40" s="487"/>
      <c r="AF40" s="488"/>
      <c r="AG40" s="485">
        <f t="shared" ref="AG40:AG41" si="60">SUM(AC40:AF40)</f>
        <v>0</v>
      </c>
      <c r="AH40" s="215"/>
      <c r="AI40" s="464"/>
      <c r="AJ40" s="464"/>
      <c r="AK40" s="484"/>
      <c r="AL40" s="485">
        <f t="shared" ref="AL40:AL46" si="61">SUM(AH40:AK40)</f>
        <v>0</v>
      </c>
      <c r="AM40" s="486"/>
      <c r="AN40" s="487"/>
      <c r="AO40" s="487"/>
      <c r="AP40" s="488"/>
      <c r="AQ40" s="485">
        <f t="shared" ref="AQ40:AQ41" si="62">SUM(AM40:AP40)</f>
        <v>0</v>
      </c>
      <c r="AR40" s="215"/>
      <c r="AS40" s="464"/>
      <c r="AT40" s="464"/>
      <c r="AU40" s="484"/>
      <c r="AV40" s="485">
        <f t="shared" ref="AV40:AV46" si="63">SUM(AR40:AU40)</f>
        <v>0</v>
      </c>
      <c r="AW40" s="486"/>
      <c r="AX40" s="487"/>
      <c r="AY40" s="487"/>
      <c r="AZ40" s="488"/>
      <c r="BA40" s="485">
        <f t="shared" ref="BA40:BA41" si="64">SUM(AW40:AZ40)</f>
        <v>0</v>
      </c>
      <c r="BB40" s="215"/>
      <c r="BC40" s="464"/>
      <c r="BD40" s="464"/>
      <c r="BE40" s="484"/>
      <c r="BF40" s="485">
        <f t="shared" ref="BF40:BF46" si="65">SUM(BB40:BE40)</f>
        <v>0</v>
      </c>
      <c r="BG40" s="486"/>
      <c r="BH40" s="487"/>
      <c r="BI40" s="487"/>
      <c r="BJ40" s="488"/>
      <c r="BK40" s="485">
        <f t="shared" ref="BK40:BK41" si="66">SUM(BG40:BJ40)</f>
        <v>0</v>
      </c>
      <c r="BL40" s="215"/>
      <c r="BM40" s="464"/>
      <c r="BN40" s="464"/>
      <c r="BO40" s="484"/>
      <c r="BP40" s="485">
        <f t="shared" ref="BP40:BP46" si="67">SUM(BL40:BO40)</f>
        <v>0</v>
      </c>
      <c r="BQ40" s="486"/>
      <c r="BR40" s="487"/>
      <c r="BS40" s="487"/>
      <c r="BT40" s="488"/>
      <c r="BU40" s="485">
        <f t="shared" ref="BU40:BU41" si="68">SUM(BQ40:BT40)</f>
        <v>0</v>
      </c>
      <c r="BV40" s="215"/>
      <c r="BW40" s="464"/>
      <c r="BX40" s="464"/>
      <c r="BY40" s="484"/>
      <c r="BZ40" s="485">
        <f t="shared" ref="BZ40:BZ46" si="69">SUM(BV40:BY40)</f>
        <v>0</v>
      </c>
      <c r="CA40" s="486"/>
      <c r="CB40" s="487"/>
      <c r="CC40" s="487"/>
      <c r="CD40" s="488"/>
      <c r="CE40" s="485">
        <f t="shared" ref="CE40:CE41" si="70">SUM(CA40:CD40)</f>
        <v>0</v>
      </c>
      <c r="CF40" s="458"/>
      <c r="CG40" s="458"/>
      <c r="CH40" s="458"/>
      <c r="CI40" s="458"/>
      <c r="CJ40" s="458"/>
      <c r="CK40" s="458"/>
      <c r="CL40" s="458"/>
      <c r="CM40" s="458"/>
      <c r="CN40" s="458"/>
      <c r="CO40" s="458"/>
      <c r="CP40" s="458"/>
      <c r="CQ40" s="458"/>
      <c r="CR40" s="458"/>
      <c r="CS40" s="458"/>
      <c r="CT40" s="458"/>
      <c r="CU40" s="458"/>
    </row>
    <row r="41" spans="2:99" ht="42.75">
      <c r="B41" s="217" t="s">
        <v>679</v>
      </c>
      <c r="C41" s="219" t="s">
        <v>793</v>
      </c>
      <c r="D41" s="215"/>
      <c r="E41" s="464"/>
      <c r="F41" s="464"/>
      <c r="G41" s="484"/>
      <c r="H41" s="485">
        <f t="shared" si="55"/>
        <v>0</v>
      </c>
      <c r="I41" s="486"/>
      <c r="J41" s="487"/>
      <c r="K41" s="487"/>
      <c r="L41" s="488"/>
      <c r="M41" s="485">
        <f t="shared" si="56"/>
        <v>0</v>
      </c>
      <c r="N41" s="215"/>
      <c r="O41" s="464"/>
      <c r="P41" s="464"/>
      <c r="Q41" s="484"/>
      <c r="R41" s="485">
        <f t="shared" si="57"/>
        <v>0</v>
      </c>
      <c r="S41" s="486"/>
      <c r="T41" s="487"/>
      <c r="U41" s="487"/>
      <c r="V41" s="488"/>
      <c r="W41" s="485">
        <f t="shared" si="58"/>
        <v>0</v>
      </c>
      <c r="X41" s="215"/>
      <c r="Y41" s="464"/>
      <c r="Z41" s="464"/>
      <c r="AA41" s="484"/>
      <c r="AB41" s="485">
        <f t="shared" si="59"/>
        <v>0</v>
      </c>
      <c r="AC41" s="486"/>
      <c r="AD41" s="487"/>
      <c r="AE41" s="487"/>
      <c r="AF41" s="488"/>
      <c r="AG41" s="485">
        <f t="shared" si="60"/>
        <v>0</v>
      </c>
      <c r="AH41" s="215"/>
      <c r="AI41" s="464"/>
      <c r="AJ41" s="464"/>
      <c r="AK41" s="484"/>
      <c r="AL41" s="485">
        <f t="shared" si="61"/>
        <v>0</v>
      </c>
      <c r="AM41" s="486"/>
      <c r="AN41" s="487"/>
      <c r="AO41" s="487"/>
      <c r="AP41" s="488"/>
      <c r="AQ41" s="485">
        <f t="shared" si="62"/>
        <v>0</v>
      </c>
      <c r="AR41" s="215"/>
      <c r="AS41" s="464"/>
      <c r="AT41" s="464"/>
      <c r="AU41" s="484"/>
      <c r="AV41" s="485">
        <f t="shared" si="63"/>
        <v>0</v>
      </c>
      <c r="AW41" s="486"/>
      <c r="AX41" s="487"/>
      <c r="AY41" s="487"/>
      <c r="AZ41" s="488"/>
      <c r="BA41" s="485">
        <f t="shared" si="64"/>
        <v>0</v>
      </c>
      <c r="BB41" s="215"/>
      <c r="BC41" s="464"/>
      <c r="BD41" s="464"/>
      <c r="BE41" s="484"/>
      <c r="BF41" s="485">
        <f t="shared" si="65"/>
        <v>0</v>
      </c>
      <c r="BG41" s="486"/>
      <c r="BH41" s="487"/>
      <c r="BI41" s="487"/>
      <c r="BJ41" s="488"/>
      <c r="BK41" s="485">
        <f t="shared" si="66"/>
        <v>0</v>
      </c>
      <c r="BL41" s="215"/>
      <c r="BM41" s="464"/>
      <c r="BN41" s="464"/>
      <c r="BO41" s="484"/>
      <c r="BP41" s="485">
        <f t="shared" si="67"/>
        <v>0</v>
      </c>
      <c r="BQ41" s="486"/>
      <c r="BR41" s="487"/>
      <c r="BS41" s="487"/>
      <c r="BT41" s="488"/>
      <c r="BU41" s="485">
        <f t="shared" si="68"/>
        <v>0</v>
      </c>
      <c r="BV41" s="215"/>
      <c r="BW41" s="464"/>
      <c r="BX41" s="464"/>
      <c r="BY41" s="484"/>
      <c r="BZ41" s="485">
        <f t="shared" si="69"/>
        <v>0</v>
      </c>
      <c r="CA41" s="486"/>
      <c r="CB41" s="487"/>
      <c r="CC41" s="487"/>
      <c r="CD41" s="488"/>
      <c r="CE41" s="485">
        <f t="shared" si="70"/>
        <v>0</v>
      </c>
      <c r="CF41" s="458"/>
      <c r="CG41" s="458"/>
      <c r="CH41" s="458"/>
      <c r="CI41" s="458"/>
      <c r="CJ41" s="458"/>
      <c r="CK41" s="458"/>
      <c r="CL41" s="458"/>
      <c r="CM41" s="458"/>
      <c r="CN41" s="458"/>
      <c r="CO41" s="458"/>
      <c r="CP41" s="458"/>
      <c r="CQ41" s="458"/>
      <c r="CR41" s="458"/>
      <c r="CS41" s="458"/>
      <c r="CT41" s="458"/>
      <c r="CU41" s="458"/>
    </row>
    <row r="42" spans="2:99" ht="15">
      <c r="B42" s="490"/>
      <c r="C42" s="62" t="s">
        <v>794</v>
      </c>
      <c r="D42" s="63">
        <f>SUM(D40:D41)</f>
        <v>0</v>
      </c>
      <c r="E42" s="63">
        <f t="shared" ref="E42:F42" si="71">SUM(E40:E41)</f>
        <v>0</v>
      </c>
      <c r="F42" s="63">
        <f t="shared" si="71"/>
        <v>0</v>
      </c>
      <c r="G42" s="63">
        <f>SUM(G40:G41)</f>
        <v>0</v>
      </c>
      <c r="H42" s="485">
        <f t="shared" si="55"/>
        <v>0</v>
      </c>
      <c r="I42" s="63">
        <f>SUM(I40:I41)</f>
        <v>0</v>
      </c>
      <c r="J42" s="63">
        <f>SUM(J40:J41)</f>
        <v>0</v>
      </c>
      <c r="K42" s="63">
        <f>SUM(K40:K41)</f>
        <v>0</v>
      </c>
      <c r="L42" s="63">
        <f>SUM(L40:L41)</f>
        <v>0</v>
      </c>
      <c r="M42" s="485">
        <f>SUM(I42:L42)</f>
        <v>0</v>
      </c>
      <c r="N42" s="63">
        <f>SUM(N40:N41)</f>
        <v>0</v>
      </c>
      <c r="O42" s="63">
        <f t="shared" ref="O42:P42" si="72">SUM(O40:O41)</f>
        <v>0</v>
      </c>
      <c r="P42" s="63">
        <f t="shared" si="72"/>
        <v>0</v>
      </c>
      <c r="Q42" s="63">
        <f>SUM(Q40:Q41)</f>
        <v>0</v>
      </c>
      <c r="R42" s="485">
        <f t="shared" si="57"/>
        <v>0</v>
      </c>
      <c r="S42" s="63">
        <f>SUM(S40:S41)</f>
        <v>0</v>
      </c>
      <c r="T42" s="63">
        <f>SUM(T40:T41)</f>
        <v>0</v>
      </c>
      <c r="U42" s="63">
        <f>SUM(U40:U41)</f>
        <v>0</v>
      </c>
      <c r="V42" s="63">
        <f>SUM(V40:V41)</f>
        <v>0</v>
      </c>
      <c r="W42" s="485">
        <f>SUM(S42:V42)</f>
        <v>0</v>
      </c>
      <c r="X42" s="63">
        <f>SUM(X40:X41)</f>
        <v>0</v>
      </c>
      <c r="Y42" s="63">
        <f t="shared" ref="Y42:Z42" si="73">SUM(Y40:Y41)</f>
        <v>0</v>
      </c>
      <c r="Z42" s="63">
        <f t="shared" si="73"/>
        <v>0</v>
      </c>
      <c r="AA42" s="63">
        <f>SUM(AA40:AA41)</f>
        <v>0</v>
      </c>
      <c r="AB42" s="485">
        <f t="shared" si="59"/>
        <v>0</v>
      </c>
      <c r="AC42" s="63">
        <f>SUM(AC40:AC41)</f>
        <v>0</v>
      </c>
      <c r="AD42" s="63">
        <f>SUM(AD40:AD41)</f>
        <v>0</v>
      </c>
      <c r="AE42" s="63">
        <f>SUM(AE40:AE41)</f>
        <v>0</v>
      </c>
      <c r="AF42" s="63">
        <f>SUM(AF40:AF41)</f>
        <v>0</v>
      </c>
      <c r="AG42" s="485">
        <f>SUM(AC42:AF42)</f>
        <v>0</v>
      </c>
      <c r="AH42" s="63">
        <f>SUM(AH40:AH41)</f>
        <v>0</v>
      </c>
      <c r="AI42" s="63">
        <f t="shared" ref="AI42:AJ42" si="74">SUM(AI40:AI41)</f>
        <v>0</v>
      </c>
      <c r="AJ42" s="63">
        <f t="shared" si="74"/>
        <v>0</v>
      </c>
      <c r="AK42" s="63">
        <f>SUM(AK40:AK41)</f>
        <v>0</v>
      </c>
      <c r="AL42" s="485">
        <f t="shared" si="61"/>
        <v>0</v>
      </c>
      <c r="AM42" s="63">
        <f>SUM(AM40:AM41)</f>
        <v>0</v>
      </c>
      <c r="AN42" s="63">
        <f>SUM(AN40:AN41)</f>
        <v>0</v>
      </c>
      <c r="AO42" s="63">
        <f>SUM(AO40:AO41)</f>
        <v>0</v>
      </c>
      <c r="AP42" s="63">
        <f>SUM(AP40:AP41)</f>
        <v>0</v>
      </c>
      <c r="AQ42" s="485">
        <f>SUM(AM42:AP42)</f>
        <v>0</v>
      </c>
      <c r="AR42" s="63">
        <f>SUM(AR40:AR41)</f>
        <v>0</v>
      </c>
      <c r="AS42" s="63">
        <f t="shared" ref="AS42:AT42" si="75">SUM(AS40:AS41)</f>
        <v>0</v>
      </c>
      <c r="AT42" s="63">
        <f t="shared" si="75"/>
        <v>0</v>
      </c>
      <c r="AU42" s="63">
        <f>SUM(AU40:AU41)</f>
        <v>0</v>
      </c>
      <c r="AV42" s="485">
        <f t="shared" si="63"/>
        <v>0</v>
      </c>
      <c r="AW42" s="63">
        <f>SUM(AW40:AW41)</f>
        <v>0</v>
      </c>
      <c r="AX42" s="63">
        <f>SUM(AX40:AX41)</f>
        <v>0</v>
      </c>
      <c r="AY42" s="63">
        <f>SUM(AY40:AY41)</f>
        <v>0</v>
      </c>
      <c r="AZ42" s="63">
        <f>SUM(AZ40:AZ41)</f>
        <v>0</v>
      </c>
      <c r="BA42" s="485">
        <f>SUM(AW42:AZ42)</f>
        <v>0</v>
      </c>
      <c r="BB42" s="63">
        <f>SUM(BB40:BB41)</f>
        <v>0</v>
      </c>
      <c r="BC42" s="63">
        <f t="shared" ref="BC42:BD42" si="76">SUM(BC40:BC41)</f>
        <v>0</v>
      </c>
      <c r="BD42" s="63">
        <f t="shared" si="76"/>
        <v>0</v>
      </c>
      <c r="BE42" s="63">
        <f>SUM(BE40:BE41)</f>
        <v>0</v>
      </c>
      <c r="BF42" s="485">
        <f t="shared" si="65"/>
        <v>0</v>
      </c>
      <c r="BG42" s="63">
        <f>SUM(BG40:BG41)</f>
        <v>0</v>
      </c>
      <c r="BH42" s="63">
        <f>SUM(BH40:BH41)</f>
        <v>0</v>
      </c>
      <c r="BI42" s="63">
        <f>SUM(BI40:BI41)</f>
        <v>0</v>
      </c>
      <c r="BJ42" s="63">
        <f>SUM(BJ40:BJ41)</f>
        <v>0</v>
      </c>
      <c r="BK42" s="485">
        <f>SUM(BG42:BJ42)</f>
        <v>0</v>
      </c>
      <c r="BL42" s="63">
        <f>SUM(BL40:BL41)</f>
        <v>0</v>
      </c>
      <c r="BM42" s="63">
        <f t="shared" ref="BM42:BN42" si="77">SUM(BM40:BM41)</f>
        <v>0</v>
      </c>
      <c r="BN42" s="63">
        <f t="shared" si="77"/>
        <v>0</v>
      </c>
      <c r="BO42" s="63">
        <f>SUM(BO40:BO41)</f>
        <v>0</v>
      </c>
      <c r="BP42" s="485">
        <f t="shared" si="67"/>
        <v>0</v>
      </c>
      <c r="BQ42" s="63">
        <f>SUM(BQ40:BQ41)</f>
        <v>0</v>
      </c>
      <c r="BR42" s="63">
        <f>SUM(BR40:BR41)</f>
        <v>0</v>
      </c>
      <c r="BS42" s="63">
        <f>SUM(BS40:BS41)</f>
        <v>0</v>
      </c>
      <c r="BT42" s="63">
        <f>SUM(BT40:BT41)</f>
        <v>0</v>
      </c>
      <c r="BU42" s="485">
        <f>SUM(BQ42:BT42)</f>
        <v>0</v>
      </c>
      <c r="BV42" s="63">
        <f>SUM(BV40:BV41)</f>
        <v>0</v>
      </c>
      <c r="BW42" s="63">
        <f t="shared" ref="BW42:BX42" si="78">SUM(BW40:BW41)</f>
        <v>0</v>
      </c>
      <c r="BX42" s="63">
        <f t="shared" si="78"/>
        <v>0</v>
      </c>
      <c r="BY42" s="63">
        <f>SUM(BY40:BY41)</f>
        <v>0</v>
      </c>
      <c r="BZ42" s="485">
        <f t="shared" si="69"/>
        <v>0</v>
      </c>
      <c r="CA42" s="63">
        <f>SUM(CA40:CA41)</f>
        <v>0</v>
      </c>
      <c r="CB42" s="63">
        <f>SUM(CB40:CB41)</f>
        <v>0</v>
      </c>
      <c r="CC42" s="63">
        <f>SUM(CC40:CC41)</f>
        <v>0</v>
      </c>
      <c r="CD42" s="63">
        <f>SUM(CD40:CD41)</f>
        <v>0</v>
      </c>
      <c r="CE42" s="485">
        <f>SUM(CA42:CD42)</f>
        <v>0</v>
      </c>
      <c r="CF42" s="458"/>
      <c r="CG42" s="458"/>
      <c r="CH42" s="458"/>
      <c r="CI42" s="458"/>
      <c r="CJ42" s="458"/>
      <c r="CK42" s="458"/>
      <c r="CL42" s="458"/>
      <c r="CM42" s="458"/>
      <c r="CN42" s="458"/>
      <c r="CO42" s="458"/>
      <c r="CP42" s="458"/>
      <c r="CQ42" s="458"/>
      <c r="CR42" s="458"/>
      <c r="CS42" s="458"/>
      <c r="CT42" s="458"/>
      <c r="CU42" s="458"/>
    </row>
    <row r="43" spans="2:99" ht="15">
      <c r="B43" s="483"/>
      <c r="C43" s="90" t="s">
        <v>795</v>
      </c>
      <c r="D43" s="63">
        <f>D13+D34+D39+D42</f>
        <v>0</v>
      </c>
      <c r="E43" s="64">
        <f>E13+E34+E39+E42</f>
        <v>0</v>
      </c>
      <c r="F43" s="64">
        <f>F13+F34+F39+F42</f>
        <v>0</v>
      </c>
      <c r="G43" s="65">
        <f>G13+G34+G39+G42</f>
        <v>0</v>
      </c>
      <c r="H43" s="61">
        <f t="shared" si="55"/>
        <v>0</v>
      </c>
      <c r="I43" s="63">
        <f>I13+I34+I39+I42</f>
        <v>0</v>
      </c>
      <c r="J43" s="64">
        <f>J13+J34+J39+J42</f>
        <v>0</v>
      </c>
      <c r="K43" s="64">
        <f>K13+K34+K39+K42</f>
        <v>0</v>
      </c>
      <c r="L43" s="65">
        <f>L13+L34+L39+L42</f>
        <v>0</v>
      </c>
      <c r="M43" s="61">
        <f>SUM(I43:L43)</f>
        <v>0</v>
      </c>
      <c r="N43" s="63">
        <f>N13+N34+N39+N42</f>
        <v>0</v>
      </c>
      <c r="O43" s="64">
        <f>O13+O34+O39+O42</f>
        <v>0</v>
      </c>
      <c r="P43" s="64">
        <f>P13+P34+P39+P42</f>
        <v>0</v>
      </c>
      <c r="Q43" s="65">
        <f>Q13+Q34+Q39+Q42</f>
        <v>0</v>
      </c>
      <c r="R43" s="61">
        <f t="shared" si="57"/>
        <v>0</v>
      </c>
      <c r="S43" s="63">
        <f>S13+S34+S39+S42</f>
        <v>0</v>
      </c>
      <c r="T43" s="64">
        <f>T13+T34+T39+T42</f>
        <v>0</v>
      </c>
      <c r="U43" s="64">
        <f>U13+U34+U39+U42</f>
        <v>0</v>
      </c>
      <c r="V43" s="65">
        <f>V13+V34+V39+V42</f>
        <v>0</v>
      </c>
      <c r="W43" s="61">
        <f>SUM(S43:V43)</f>
        <v>0</v>
      </c>
      <c r="X43" s="63">
        <f>X13+X34+X39+X42</f>
        <v>0</v>
      </c>
      <c r="Y43" s="64">
        <f>Y13+Y34+Y39+Y42</f>
        <v>0</v>
      </c>
      <c r="Z43" s="64">
        <f>Z13+Z34+Z39+Z42</f>
        <v>0</v>
      </c>
      <c r="AA43" s="65">
        <f>AA13+AA34+AA39+AA42</f>
        <v>0</v>
      </c>
      <c r="AB43" s="61">
        <f t="shared" si="59"/>
        <v>0</v>
      </c>
      <c r="AC43" s="63">
        <f>AC13+AC34+AC39+AC42</f>
        <v>0</v>
      </c>
      <c r="AD43" s="64">
        <f>AD13+AD34+AD39+AD42</f>
        <v>0</v>
      </c>
      <c r="AE43" s="64">
        <f>AE13+AE34+AE39+AE42</f>
        <v>0</v>
      </c>
      <c r="AF43" s="65">
        <f>AF13+AF34+AF39+AF42</f>
        <v>0</v>
      </c>
      <c r="AG43" s="61">
        <f>SUM(AC43:AF43)</f>
        <v>0</v>
      </c>
      <c r="AH43" s="63">
        <f>AH13+AH34+AH39+AH42</f>
        <v>0</v>
      </c>
      <c r="AI43" s="64">
        <f>AI13+AI34+AI39+AI42</f>
        <v>0</v>
      </c>
      <c r="AJ43" s="64">
        <f>AJ13+AJ34+AJ39+AJ42</f>
        <v>0</v>
      </c>
      <c r="AK43" s="65">
        <f>AK13+AK34+AK39+AK42</f>
        <v>0</v>
      </c>
      <c r="AL43" s="61">
        <f t="shared" si="61"/>
        <v>0</v>
      </c>
      <c r="AM43" s="63">
        <f>AM13+AM34+AM39+AM42</f>
        <v>0</v>
      </c>
      <c r="AN43" s="64">
        <f>AN13+AN34+AN39+AN42</f>
        <v>0</v>
      </c>
      <c r="AO43" s="64">
        <f>AO13+AO34+AO39+AO42</f>
        <v>0</v>
      </c>
      <c r="AP43" s="65">
        <f>AP13+AP34+AP39+AP42</f>
        <v>0</v>
      </c>
      <c r="AQ43" s="61">
        <f>SUM(AM43:AP43)</f>
        <v>0</v>
      </c>
      <c r="AR43" s="63">
        <f>AR13+AR34+AR39+AR42</f>
        <v>0</v>
      </c>
      <c r="AS43" s="64">
        <f>AS13+AS34+AS39+AS42</f>
        <v>0</v>
      </c>
      <c r="AT43" s="64">
        <f>AT13+AT34+AT39+AT42</f>
        <v>0</v>
      </c>
      <c r="AU43" s="65">
        <f>AU13+AU34+AU39+AU42</f>
        <v>0</v>
      </c>
      <c r="AV43" s="61">
        <f t="shared" si="63"/>
        <v>0</v>
      </c>
      <c r="AW43" s="63">
        <f>AW13+AW34+AW39+AW42</f>
        <v>0</v>
      </c>
      <c r="AX43" s="64">
        <f>AX13+AX34+AX39+AX42</f>
        <v>0</v>
      </c>
      <c r="AY43" s="64">
        <f>AY13+AY34+AY39+AY42</f>
        <v>0</v>
      </c>
      <c r="AZ43" s="65">
        <f>AZ13+AZ34+AZ39+AZ42</f>
        <v>0</v>
      </c>
      <c r="BA43" s="61">
        <f>SUM(AW43:AZ43)</f>
        <v>0</v>
      </c>
      <c r="BB43" s="63">
        <f>BB13+BB34+BB39+BB42</f>
        <v>0</v>
      </c>
      <c r="BC43" s="64">
        <f>BC13+BC34+BC39+BC42</f>
        <v>0</v>
      </c>
      <c r="BD43" s="64">
        <f>BD13+BD34+BD39+BD42</f>
        <v>0</v>
      </c>
      <c r="BE43" s="65">
        <f>BE13+BE34+BE39+BE42</f>
        <v>0</v>
      </c>
      <c r="BF43" s="61">
        <f t="shared" si="65"/>
        <v>0</v>
      </c>
      <c r="BG43" s="63">
        <f>BG13+BG34+BG39+BG42</f>
        <v>0</v>
      </c>
      <c r="BH43" s="64">
        <f>BH13+BH34+BH39+BH42</f>
        <v>0</v>
      </c>
      <c r="BI43" s="64">
        <f>BI13+BI34+BI39+BI42</f>
        <v>0</v>
      </c>
      <c r="BJ43" s="65">
        <f>BJ13+BJ34+BJ39+BJ42</f>
        <v>0</v>
      </c>
      <c r="BK43" s="61">
        <f>SUM(BG43:BJ43)</f>
        <v>0</v>
      </c>
      <c r="BL43" s="63">
        <f>BL13+BL34+BL39+BL42</f>
        <v>0</v>
      </c>
      <c r="BM43" s="64">
        <f>BM13+BM34+BM39+BM42</f>
        <v>0</v>
      </c>
      <c r="BN43" s="64">
        <f>BN13+BN34+BN39+BN42</f>
        <v>0</v>
      </c>
      <c r="BO43" s="65">
        <f>BO13+BO34+BO39+BO42</f>
        <v>0</v>
      </c>
      <c r="BP43" s="61">
        <f t="shared" si="67"/>
        <v>0</v>
      </c>
      <c r="BQ43" s="63">
        <f>BQ13+BQ34+BQ39+BQ42</f>
        <v>0</v>
      </c>
      <c r="BR43" s="64">
        <f>BR13+BR34+BR39+BR42</f>
        <v>0</v>
      </c>
      <c r="BS43" s="64">
        <f>BS13+BS34+BS39+BS42</f>
        <v>0</v>
      </c>
      <c r="BT43" s="65">
        <f>BT13+BT34+BT39+BT42</f>
        <v>0</v>
      </c>
      <c r="BU43" s="61">
        <f>SUM(BQ43:BT43)</f>
        <v>0</v>
      </c>
      <c r="BV43" s="63">
        <f>BV13+BV34+BV39+BV42</f>
        <v>0</v>
      </c>
      <c r="BW43" s="64">
        <f>BW13+BW34+BW39+BW42</f>
        <v>0</v>
      </c>
      <c r="BX43" s="64">
        <f>BX13+BX34+BX39+BX42</f>
        <v>0</v>
      </c>
      <c r="BY43" s="65">
        <f>BY13+BY34+BY39+BY42</f>
        <v>0</v>
      </c>
      <c r="BZ43" s="61">
        <f t="shared" si="69"/>
        <v>0</v>
      </c>
      <c r="CA43" s="63">
        <f>CA13+CA34+CA39+CA42</f>
        <v>0</v>
      </c>
      <c r="CB43" s="64">
        <f>CB13+CB34+CB39+CB42</f>
        <v>0</v>
      </c>
      <c r="CC43" s="64">
        <f>CC13+CC34+CC39+CC42</f>
        <v>0</v>
      </c>
      <c r="CD43" s="65">
        <f>CD13+CD34+CD39+CD42</f>
        <v>0</v>
      </c>
      <c r="CE43" s="61">
        <f>SUM(CA43:CD43)</f>
        <v>0</v>
      </c>
      <c r="CF43" s="458"/>
      <c r="CG43" s="458"/>
      <c r="CH43" s="458"/>
      <c r="CI43" s="458"/>
      <c r="CJ43" s="458"/>
      <c r="CK43" s="458"/>
      <c r="CL43" s="458"/>
      <c r="CM43" s="458"/>
      <c r="CN43" s="458"/>
      <c r="CO43" s="458"/>
      <c r="CP43" s="458"/>
      <c r="CQ43" s="458"/>
      <c r="CR43" s="458"/>
      <c r="CS43" s="458"/>
      <c r="CT43" s="458"/>
      <c r="CU43" s="458"/>
    </row>
    <row r="44" spans="2:99" ht="15">
      <c r="B44" s="217" t="s">
        <v>650</v>
      </c>
      <c r="C44" s="344" t="s">
        <v>796</v>
      </c>
      <c r="D44" s="59"/>
      <c r="E44" s="60"/>
      <c r="F44" s="60"/>
      <c r="G44" s="212"/>
      <c r="H44" s="482">
        <f t="shared" si="55"/>
        <v>0</v>
      </c>
      <c r="I44" s="95"/>
      <c r="J44" s="88"/>
      <c r="K44" s="88"/>
      <c r="L44" s="89"/>
      <c r="M44" s="482">
        <f t="shared" si="56"/>
        <v>0</v>
      </c>
      <c r="N44" s="59"/>
      <c r="O44" s="60"/>
      <c r="P44" s="60"/>
      <c r="Q44" s="212"/>
      <c r="R44" s="482">
        <f t="shared" si="57"/>
        <v>0</v>
      </c>
      <c r="S44" s="95"/>
      <c r="T44" s="88"/>
      <c r="U44" s="88"/>
      <c r="V44" s="89"/>
      <c r="W44" s="482">
        <f t="shared" ref="W44:W46" si="79">SUM(S44:V44)</f>
        <v>0</v>
      </c>
      <c r="X44" s="59"/>
      <c r="Y44" s="60"/>
      <c r="Z44" s="60"/>
      <c r="AA44" s="212"/>
      <c r="AB44" s="482">
        <f t="shared" si="59"/>
        <v>0</v>
      </c>
      <c r="AC44" s="95"/>
      <c r="AD44" s="88"/>
      <c r="AE44" s="88"/>
      <c r="AF44" s="89"/>
      <c r="AG44" s="482">
        <f t="shared" ref="AG44:AG46" si="80">SUM(AC44:AF44)</f>
        <v>0</v>
      </c>
      <c r="AH44" s="59"/>
      <c r="AI44" s="60"/>
      <c r="AJ44" s="60"/>
      <c r="AK44" s="212"/>
      <c r="AL44" s="482">
        <f t="shared" si="61"/>
        <v>0</v>
      </c>
      <c r="AM44" s="95"/>
      <c r="AN44" s="88"/>
      <c r="AO44" s="88"/>
      <c r="AP44" s="89"/>
      <c r="AQ44" s="482">
        <f t="shared" ref="AQ44:AQ46" si="81">SUM(AM44:AP44)</f>
        <v>0</v>
      </c>
      <c r="AR44" s="59"/>
      <c r="AS44" s="60"/>
      <c r="AT44" s="60"/>
      <c r="AU44" s="212"/>
      <c r="AV44" s="482">
        <f t="shared" si="63"/>
        <v>0</v>
      </c>
      <c r="AW44" s="95"/>
      <c r="AX44" s="88"/>
      <c r="AY44" s="88"/>
      <c r="AZ44" s="89"/>
      <c r="BA44" s="482">
        <f t="shared" ref="BA44:BA46" si="82">SUM(AW44:AZ44)</f>
        <v>0</v>
      </c>
      <c r="BB44" s="59"/>
      <c r="BC44" s="60"/>
      <c r="BD44" s="60"/>
      <c r="BE44" s="212"/>
      <c r="BF44" s="482">
        <f t="shared" si="65"/>
        <v>0</v>
      </c>
      <c r="BG44" s="95"/>
      <c r="BH44" s="88"/>
      <c r="BI44" s="88"/>
      <c r="BJ44" s="89"/>
      <c r="BK44" s="482">
        <f t="shared" ref="BK44:BK46" si="83">SUM(BG44:BJ44)</f>
        <v>0</v>
      </c>
      <c r="BL44" s="59"/>
      <c r="BM44" s="60"/>
      <c r="BN44" s="60"/>
      <c r="BO44" s="212"/>
      <c r="BP44" s="482">
        <f t="shared" si="67"/>
        <v>0</v>
      </c>
      <c r="BQ44" s="95"/>
      <c r="BR44" s="88"/>
      <c r="BS44" s="88"/>
      <c r="BT44" s="89"/>
      <c r="BU44" s="482">
        <f t="shared" ref="BU44:BU46" si="84">SUM(BQ44:BT44)</f>
        <v>0</v>
      </c>
      <c r="BV44" s="59"/>
      <c r="BW44" s="60"/>
      <c r="BX44" s="60"/>
      <c r="BY44" s="212"/>
      <c r="BZ44" s="482">
        <f t="shared" si="69"/>
        <v>0</v>
      </c>
      <c r="CA44" s="95"/>
      <c r="CB44" s="88"/>
      <c r="CC44" s="88"/>
      <c r="CD44" s="89"/>
      <c r="CE44" s="482">
        <f t="shared" ref="CE44:CE46" si="85">SUM(CA44:CD44)</f>
        <v>0</v>
      </c>
      <c r="CF44" s="458"/>
      <c r="CG44" s="458"/>
      <c r="CH44" s="458"/>
      <c r="CI44" s="458"/>
      <c r="CJ44" s="458"/>
      <c r="CK44" s="458"/>
      <c r="CL44" s="458"/>
      <c r="CM44" s="458"/>
      <c r="CN44" s="458"/>
      <c r="CO44" s="458"/>
      <c r="CP44" s="458"/>
      <c r="CQ44" s="458"/>
      <c r="CR44" s="458"/>
      <c r="CS44" s="458"/>
      <c r="CT44" s="458"/>
      <c r="CU44" s="458"/>
    </row>
    <row r="45" spans="2:99" ht="15">
      <c r="B45" s="217" t="s">
        <v>650</v>
      </c>
      <c r="C45" s="345" t="s">
        <v>797</v>
      </c>
      <c r="D45" s="59"/>
      <c r="E45" s="60"/>
      <c r="F45" s="60"/>
      <c r="G45" s="212"/>
      <c r="H45" s="482">
        <f t="shared" si="55"/>
        <v>0</v>
      </c>
      <c r="I45" s="95"/>
      <c r="J45" s="88"/>
      <c r="K45" s="88"/>
      <c r="L45" s="89"/>
      <c r="M45" s="482">
        <f t="shared" si="56"/>
        <v>0</v>
      </c>
      <c r="N45" s="59"/>
      <c r="O45" s="60"/>
      <c r="P45" s="60"/>
      <c r="Q45" s="212"/>
      <c r="R45" s="482">
        <f t="shared" si="57"/>
        <v>0</v>
      </c>
      <c r="S45" s="95"/>
      <c r="T45" s="88"/>
      <c r="U45" s="88"/>
      <c r="V45" s="89"/>
      <c r="W45" s="482">
        <f t="shared" si="79"/>
        <v>0</v>
      </c>
      <c r="X45" s="59"/>
      <c r="Y45" s="60"/>
      <c r="Z45" s="60"/>
      <c r="AA45" s="212"/>
      <c r="AB45" s="482">
        <f t="shared" si="59"/>
        <v>0</v>
      </c>
      <c r="AC45" s="95"/>
      <c r="AD45" s="88"/>
      <c r="AE45" s="88"/>
      <c r="AF45" s="89"/>
      <c r="AG45" s="482">
        <f t="shared" si="80"/>
        <v>0</v>
      </c>
      <c r="AH45" s="59"/>
      <c r="AI45" s="60"/>
      <c r="AJ45" s="60"/>
      <c r="AK45" s="212"/>
      <c r="AL45" s="482">
        <f t="shared" si="61"/>
        <v>0</v>
      </c>
      <c r="AM45" s="95"/>
      <c r="AN45" s="88"/>
      <c r="AO45" s="88"/>
      <c r="AP45" s="89"/>
      <c r="AQ45" s="482">
        <f t="shared" si="81"/>
        <v>0</v>
      </c>
      <c r="AR45" s="59"/>
      <c r="AS45" s="60"/>
      <c r="AT45" s="60"/>
      <c r="AU45" s="212"/>
      <c r="AV45" s="482">
        <f t="shared" si="63"/>
        <v>0</v>
      </c>
      <c r="AW45" s="95"/>
      <c r="AX45" s="88"/>
      <c r="AY45" s="88"/>
      <c r="AZ45" s="89"/>
      <c r="BA45" s="482">
        <f t="shared" si="82"/>
        <v>0</v>
      </c>
      <c r="BB45" s="59"/>
      <c r="BC45" s="60"/>
      <c r="BD45" s="60"/>
      <c r="BE45" s="212"/>
      <c r="BF45" s="482">
        <f t="shared" si="65"/>
        <v>0</v>
      </c>
      <c r="BG45" s="95"/>
      <c r="BH45" s="88"/>
      <c r="BI45" s="88"/>
      <c r="BJ45" s="89"/>
      <c r="BK45" s="482">
        <f t="shared" si="83"/>
        <v>0</v>
      </c>
      <c r="BL45" s="59"/>
      <c r="BM45" s="60"/>
      <c r="BN45" s="60"/>
      <c r="BO45" s="212"/>
      <c r="BP45" s="482">
        <f t="shared" si="67"/>
        <v>0</v>
      </c>
      <c r="BQ45" s="95"/>
      <c r="BR45" s="88"/>
      <c r="BS45" s="88"/>
      <c r="BT45" s="89"/>
      <c r="BU45" s="482">
        <f t="shared" si="84"/>
        <v>0</v>
      </c>
      <c r="BV45" s="59"/>
      <c r="BW45" s="60"/>
      <c r="BX45" s="60"/>
      <c r="BY45" s="212"/>
      <c r="BZ45" s="482">
        <f t="shared" si="69"/>
        <v>0</v>
      </c>
      <c r="CA45" s="95"/>
      <c r="CB45" s="88"/>
      <c r="CC45" s="88"/>
      <c r="CD45" s="89"/>
      <c r="CE45" s="482">
        <f t="shared" si="85"/>
        <v>0</v>
      </c>
      <c r="CF45" s="458"/>
      <c r="CG45" s="458"/>
      <c r="CH45" s="458"/>
      <c r="CI45" s="458"/>
      <c r="CJ45" s="458"/>
      <c r="CK45" s="458"/>
      <c r="CL45" s="458"/>
      <c r="CM45" s="458"/>
      <c r="CN45" s="458"/>
      <c r="CO45" s="458"/>
      <c r="CP45" s="458"/>
      <c r="CQ45" s="458"/>
      <c r="CR45" s="458"/>
      <c r="CS45" s="458"/>
      <c r="CT45" s="458"/>
      <c r="CU45" s="458"/>
    </row>
    <row r="46" spans="2:99" ht="15.75" thickBot="1">
      <c r="B46" s="491" t="s">
        <v>650</v>
      </c>
      <c r="C46" s="96" t="s">
        <v>798</v>
      </c>
      <c r="D46" s="97">
        <f>SUM(D44:D45)</f>
        <v>0</v>
      </c>
      <c r="E46" s="98">
        <f t="shared" ref="E46:F46" si="86">SUM(E44:E45)</f>
        <v>0</v>
      </c>
      <c r="F46" s="98">
        <f t="shared" si="86"/>
        <v>0</v>
      </c>
      <c r="G46" s="99">
        <f>SUM(G44:G45)</f>
        <v>0</v>
      </c>
      <c r="H46" s="100">
        <f t="shared" si="55"/>
        <v>0</v>
      </c>
      <c r="I46" s="97">
        <f>SUM(I44:I45)</f>
        <v>0</v>
      </c>
      <c r="J46" s="98">
        <f t="shared" ref="J46:L46" si="87">SUM(J44:J45)</f>
        <v>0</v>
      </c>
      <c r="K46" s="98">
        <f t="shared" si="87"/>
        <v>0</v>
      </c>
      <c r="L46" s="99">
        <f t="shared" si="87"/>
        <v>0</v>
      </c>
      <c r="M46" s="100">
        <f t="shared" si="56"/>
        <v>0</v>
      </c>
      <c r="N46" s="97">
        <f>SUM(N44:N45)</f>
        <v>0</v>
      </c>
      <c r="O46" s="98">
        <f t="shared" ref="O46:P46" si="88">SUM(O44:O45)</f>
        <v>0</v>
      </c>
      <c r="P46" s="98">
        <f t="shared" si="88"/>
        <v>0</v>
      </c>
      <c r="Q46" s="99">
        <f>SUM(Q44:Q45)</f>
        <v>0</v>
      </c>
      <c r="R46" s="100">
        <f t="shared" si="57"/>
        <v>0</v>
      </c>
      <c r="S46" s="97">
        <f>SUM(S44:S45)</f>
        <v>0</v>
      </c>
      <c r="T46" s="98">
        <f t="shared" ref="T46:V46" si="89">SUM(T44:T45)</f>
        <v>0</v>
      </c>
      <c r="U46" s="98">
        <f t="shared" si="89"/>
        <v>0</v>
      </c>
      <c r="V46" s="99">
        <f t="shared" si="89"/>
        <v>0</v>
      </c>
      <c r="W46" s="100">
        <f t="shared" si="79"/>
        <v>0</v>
      </c>
      <c r="X46" s="97">
        <f>SUM(X44:X45)</f>
        <v>0</v>
      </c>
      <c r="Y46" s="98">
        <f t="shared" ref="Y46:Z46" si="90">SUM(Y44:Y45)</f>
        <v>0</v>
      </c>
      <c r="Z46" s="98">
        <f t="shared" si="90"/>
        <v>0</v>
      </c>
      <c r="AA46" s="99">
        <f>SUM(AA44:AA45)</f>
        <v>0</v>
      </c>
      <c r="AB46" s="100">
        <f t="shared" si="59"/>
        <v>0</v>
      </c>
      <c r="AC46" s="97">
        <f>SUM(AC44:AC45)</f>
        <v>0</v>
      </c>
      <c r="AD46" s="98">
        <f t="shared" ref="AD46:AF46" si="91">SUM(AD44:AD45)</f>
        <v>0</v>
      </c>
      <c r="AE46" s="98">
        <f t="shared" si="91"/>
        <v>0</v>
      </c>
      <c r="AF46" s="99">
        <f t="shared" si="91"/>
        <v>0</v>
      </c>
      <c r="AG46" s="100">
        <f t="shared" si="80"/>
        <v>0</v>
      </c>
      <c r="AH46" s="97">
        <f>SUM(AH44:AH45)</f>
        <v>0</v>
      </c>
      <c r="AI46" s="98">
        <f t="shared" ref="AI46:AJ46" si="92">SUM(AI44:AI45)</f>
        <v>0</v>
      </c>
      <c r="AJ46" s="98">
        <f t="shared" si="92"/>
        <v>0</v>
      </c>
      <c r="AK46" s="99">
        <f>SUM(AK44:AK45)</f>
        <v>0</v>
      </c>
      <c r="AL46" s="100">
        <f t="shared" si="61"/>
        <v>0</v>
      </c>
      <c r="AM46" s="97">
        <f>SUM(AM44:AM45)</f>
        <v>0</v>
      </c>
      <c r="AN46" s="98">
        <f t="shared" ref="AN46:AP46" si="93">SUM(AN44:AN45)</f>
        <v>0</v>
      </c>
      <c r="AO46" s="98">
        <f t="shared" si="93"/>
        <v>0</v>
      </c>
      <c r="AP46" s="99">
        <f t="shared" si="93"/>
        <v>0</v>
      </c>
      <c r="AQ46" s="100">
        <f t="shared" si="81"/>
        <v>0</v>
      </c>
      <c r="AR46" s="97">
        <f>SUM(AR44:AR45)</f>
        <v>0</v>
      </c>
      <c r="AS46" s="98">
        <f t="shared" ref="AS46:AT46" si="94">SUM(AS44:AS45)</f>
        <v>0</v>
      </c>
      <c r="AT46" s="98">
        <f t="shared" si="94"/>
        <v>0</v>
      </c>
      <c r="AU46" s="99">
        <f>SUM(AU44:AU45)</f>
        <v>0</v>
      </c>
      <c r="AV46" s="100">
        <f t="shared" si="63"/>
        <v>0</v>
      </c>
      <c r="AW46" s="97">
        <f>SUM(AW44:AW45)</f>
        <v>0</v>
      </c>
      <c r="AX46" s="98">
        <f t="shared" ref="AX46:AZ46" si="95">SUM(AX44:AX45)</f>
        <v>0</v>
      </c>
      <c r="AY46" s="98">
        <f t="shared" si="95"/>
        <v>0</v>
      </c>
      <c r="AZ46" s="99">
        <f t="shared" si="95"/>
        <v>0</v>
      </c>
      <c r="BA46" s="100">
        <f t="shared" si="82"/>
        <v>0</v>
      </c>
      <c r="BB46" s="97">
        <f>SUM(BB44:BB45)</f>
        <v>0</v>
      </c>
      <c r="BC46" s="98">
        <f t="shared" ref="BC46:BD46" si="96">SUM(BC44:BC45)</f>
        <v>0</v>
      </c>
      <c r="BD46" s="98">
        <f t="shared" si="96"/>
        <v>0</v>
      </c>
      <c r="BE46" s="99">
        <f>SUM(BE44:BE45)</f>
        <v>0</v>
      </c>
      <c r="BF46" s="100">
        <f t="shared" si="65"/>
        <v>0</v>
      </c>
      <c r="BG46" s="97">
        <f>SUM(BG44:BG45)</f>
        <v>0</v>
      </c>
      <c r="BH46" s="98">
        <f t="shared" ref="BH46:BJ46" si="97">SUM(BH44:BH45)</f>
        <v>0</v>
      </c>
      <c r="BI46" s="98">
        <f t="shared" si="97"/>
        <v>0</v>
      </c>
      <c r="BJ46" s="99">
        <f t="shared" si="97"/>
        <v>0</v>
      </c>
      <c r="BK46" s="100">
        <f t="shared" si="83"/>
        <v>0</v>
      </c>
      <c r="BL46" s="97">
        <f>SUM(BL44:BL45)</f>
        <v>0</v>
      </c>
      <c r="BM46" s="98">
        <f t="shared" ref="BM46:BN46" si="98">SUM(BM44:BM45)</f>
        <v>0</v>
      </c>
      <c r="BN46" s="98">
        <f t="shared" si="98"/>
        <v>0</v>
      </c>
      <c r="BO46" s="99">
        <f>SUM(BO44:BO45)</f>
        <v>0</v>
      </c>
      <c r="BP46" s="100">
        <f t="shared" si="67"/>
        <v>0</v>
      </c>
      <c r="BQ46" s="97">
        <f>SUM(BQ44:BQ45)</f>
        <v>0</v>
      </c>
      <c r="BR46" s="98">
        <f t="shared" ref="BR46:BT46" si="99">SUM(BR44:BR45)</f>
        <v>0</v>
      </c>
      <c r="BS46" s="98">
        <f t="shared" si="99"/>
        <v>0</v>
      </c>
      <c r="BT46" s="99">
        <f t="shared" si="99"/>
        <v>0</v>
      </c>
      <c r="BU46" s="100">
        <f t="shared" si="84"/>
        <v>0</v>
      </c>
      <c r="BV46" s="97">
        <f>SUM(BV44:BV45)</f>
        <v>0</v>
      </c>
      <c r="BW46" s="98">
        <f t="shared" ref="BW46:BX46" si="100">SUM(BW44:BW45)</f>
        <v>0</v>
      </c>
      <c r="BX46" s="98">
        <f t="shared" si="100"/>
        <v>0</v>
      </c>
      <c r="BY46" s="99">
        <f>SUM(BY44:BY45)</f>
        <v>0</v>
      </c>
      <c r="BZ46" s="100">
        <f t="shared" si="69"/>
        <v>0</v>
      </c>
      <c r="CA46" s="97">
        <f>SUM(CA44:CA45)</f>
        <v>0</v>
      </c>
      <c r="CB46" s="98">
        <f t="shared" ref="CB46:CD46" si="101">SUM(CB44:CB45)</f>
        <v>0</v>
      </c>
      <c r="CC46" s="98">
        <f t="shared" si="101"/>
        <v>0</v>
      </c>
      <c r="CD46" s="99">
        <f t="shared" si="101"/>
        <v>0</v>
      </c>
      <c r="CE46" s="100">
        <f t="shared" si="85"/>
        <v>0</v>
      </c>
      <c r="CF46" s="458"/>
      <c r="CG46" s="458"/>
      <c r="CH46" s="458"/>
      <c r="CI46" s="458"/>
      <c r="CJ46" s="458"/>
      <c r="CK46" s="458"/>
      <c r="CL46" s="458"/>
      <c r="CM46" s="458"/>
      <c r="CN46" s="458"/>
      <c r="CO46" s="458"/>
      <c r="CP46" s="458"/>
      <c r="CQ46" s="458"/>
      <c r="CR46" s="458"/>
      <c r="CS46" s="458"/>
      <c r="CT46" s="458"/>
      <c r="CU46" s="458"/>
    </row>
    <row r="47" spans="2:99">
      <c r="B47" s="458"/>
      <c r="C47" s="299" t="s">
        <v>700</v>
      </c>
      <c r="D47" s="300">
        <f>D43-D46</f>
        <v>0</v>
      </c>
      <c r="E47" s="300">
        <f t="shared" ref="E47:BP47" si="102">E43-E46</f>
        <v>0</v>
      </c>
      <c r="F47" s="300">
        <f t="shared" si="102"/>
        <v>0</v>
      </c>
      <c r="G47" s="300">
        <f t="shared" si="102"/>
        <v>0</v>
      </c>
      <c r="H47" s="300">
        <f t="shared" si="102"/>
        <v>0</v>
      </c>
      <c r="I47" s="300">
        <f t="shared" si="102"/>
        <v>0</v>
      </c>
      <c r="J47" s="300">
        <f t="shared" si="102"/>
        <v>0</v>
      </c>
      <c r="K47" s="300">
        <f t="shared" si="102"/>
        <v>0</v>
      </c>
      <c r="L47" s="300">
        <f t="shared" si="102"/>
        <v>0</v>
      </c>
      <c r="M47" s="300">
        <f t="shared" si="102"/>
        <v>0</v>
      </c>
      <c r="N47" s="300">
        <f t="shared" si="102"/>
        <v>0</v>
      </c>
      <c r="O47" s="300">
        <f t="shared" si="102"/>
        <v>0</v>
      </c>
      <c r="P47" s="300">
        <f t="shared" si="102"/>
        <v>0</v>
      </c>
      <c r="Q47" s="300">
        <f t="shared" si="102"/>
        <v>0</v>
      </c>
      <c r="R47" s="300">
        <f t="shared" si="102"/>
        <v>0</v>
      </c>
      <c r="S47" s="300">
        <f t="shared" si="102"/>
        <v>0</v>
      </c>
      <c r="T47" s="300">
        <f t="shared" si="102"/>
        <v>0</v>
      </c>
      <c r="U47" s="300">
        <f t="shared" si="102"/>
        <v>0</v>
      </c>
      <c r="V47" s="300">
        <f t="shared" si="102"/>
        <v>0</v>
      </c>
      <c r="W47" s="300">
        <f t="shared" si="102"/>
        <v>0</v>
      </c>
      <c r="X47" s="300">
        <f t="shared" si="102"/>
        <v>0</v>
      </c>
      <c r="Y47" s="300">
        <f t="shared" si="102"/>
        <v>0</v>
      </c>
      <c r="Z47" s="300">
        <f t="shared" si="102"/>
        <v>0</v>
      </c>
      <c r="AA47" s="300">
        <f t="shared" si="102"/>
        <v>0</v>
      </c>
      <c r="AB47" s="300">
        <f t="shared" si="102"/>
        <v>0</v>
      </c>
      <c r="AC47" s="300">
        <f t="shared" si="102"/>
        <v>0</v>
      </c>
      <c r="AD47" s="300">
        <f t="shared" si="102"/>
        <v>0</v>
      </c>
      <c r="AE47" s="300">
        <f t="shared" si="102"/>
        <v>0</v>
      </c>
      <c r="AF47" s="300">
        <f t="shared" si="102"/>
        <v>0</v>
      </c>
      <c r="AG47" s="300">
        <f t="shared" si="102"/>
        <v>0</v>
      </c>
      <c r="AH47" s="300">
        <f t="shared" si="102"/>
        <v>0</v>
      </c>
      <c r="AI47" s="300">
        <f t="shared" si="102"/>
        <v>0</v>
      </c>
      <c r="AJ47" s="300">
        <f t="shared" si="102"/>
        <v>0</v>
      </c>
      <c r="AK47" s="300">
        <f t="shared" si="102"/>
        <v>0</v>
      </c>
      <c r="AL47" s="300">
        <f t="shared" si="102"/>
        <v>0</v>
      </c>
      <c r="AM47" s="300">
        <f t="shared" si="102"/>
        <v>0</v>
      </c>
      <c r="AN47" s="300">
        <f t="shared" si="102"/>
        <v>0</v>
      </c>
      <c r="AO47" s="300">
        <f t="shared" si="102"/>
        <v>0</v>
      </c>
      <c r="AP47" s="300">
        <f t="shared" si="102"/>
        <v>0</v>
      </c>
      <c r="AQ47" s="300">
        <f t="shared" si="102"/>
        <v>0</v>
      </c>
      <c r="AR47" s="300">
        <f t="shared" si="102"/>
        <v>0</v>
      </c>
      <c r="AS47" s="300">
        <f t="shared" si="102"/>
        <v>0</v>
      </c>
      <c r="AT47" s="300">
        <f t="shared" si="102"/>
        <v>0</v>
      </c>
      <c r="AU47" s="300">
        <f t="shared" si="102"/>
        <v>0</v>
      </c>
      <c r="AV47" s="300">
        <f t="shared" si="102"/>
        <v>0</v>
      </c>
      <c r="AW47" s="300">
        <f t="shared" si="102"/>
        <v>0</v>
      </c>
      <c r="AX47" s="300">
        <f t="shared" si="102"/>
        <v>0</v>
      </c>
      <c r="AY47" s="300">
        <f t="shared" si="102"/>
        <v>0</v>
      </c>
      <c r="AZ47" s="300">
        <f t="shared" si="102"/>
        <v>0</v>
      </c>
      <c r="BA47" s="300">
        <f t="shared" si="102"/>
        <v>0</v>
      </c>
      <c r="BB47" s="300">
        <f t="shared" si="102"/>
        <v>0</v>
      </c>
      <c r="BC47" s="300">
        <f t="shared" si="102"/>
        <v>0</v>
      </c>
      <c r="BD47" s="300">
        <f t="shared" si="102"/>
        <v>0</v>
      </c>
      <c r="BE47" s="300">
        <f t="shared" si="102"/>
        <v>0</v>
      </c>
      <c r="BF47" s="300">
        <f t="shared" si="102"/>
        <v>0</v>
      </c>
      <c r="BG47" s="300">
        <f t="shared" si="102"/>
        <v>0</v>
      </c>
      <c r="BH47" s="300">
        <f t="shared" si="102"/>
        <v>0</v>
      </c>
      <c r="BI47" s="300">
        <f t="shared" si="102"/>
        <v>0</v>
      </c>
      <c r="BJ47" s="300">
        <f t="shared" si="102"/>
        <v>0</v>
      </c>
      <c r="BK47" s="300">
        <f t="shared" si="102"/>
        <v>0</v>
      </c>
      <c r="BL47" s="300">
        <f t="shared" si="102"/>
        <v>0</v>
      </c>
      <c r="BM47" s="300">
        <f t="shared" si="102"/>
        <v>0</v>
      </c>
      <c r="BN47" s="300">
        <f t="shared" si="102"/>
        <v>0</v>
      </c>
      <c r="BO47" s="300">
        <f t="shared" si="102"/>
        <v>0</v>
      </c>
      <c r="BP47" s="300">
        <f t="shared" si="102"/>
        <v>0</v>
      </c>
      <c r="BQ47" s="300">
        <f t="shared" ref="BQ47:CE47" si="103">BQ43-BQ46</f>
        <v>0</v>
      </c>
      <c r="BR47" s="300">
        <f t="shared" si="103"/>
        <v>0</v>
      </c>
      <c r="BS47" s="300">
        <f t="shared" si="103"/>
        <v>0</v>
      </c>
      <c r="BT47" s="300">
        <f t="shared" si="103"/>
        <v>0</v>
      </c>
      <c r="BU47" s="300">
        <f t="shared" si="103"/>
        <v>0</v>
      </c>
      <c r="BV47" s="300">
        <f t="shared" si="103"/>
        <v>0</v>
      </c>
      <c r="BW47" s="300">
        <f t="shared" si="103"/>
        <v>0</v>
      </c>
      <c r="BX47" s="300">
        <f t="shared" si="103"/>
        <v>0</v>
      </c>
      <c r="BY47" s="300">
        <f t="shared" si="103"/>
        <v>0</v>
      </c>
      <c r="BZ47" s="300">
        <f t="shared" si="103"/>
        <v>0</v>
      </c>
      <c r="CA47" s="300">
        <f t="shared" si="103"/>
        <v>0</v>
      </c>
      <c r="CB47" s="300">
        <f t="shared" si="103"/>
        <v>0</v>
      </c>
      <c r="CC47" s="300">
        <f t="shared" si="103"/>
        <v>0</v>
      </c>
      <c r="CD47" s="300">
        <f t="shared" si="103"/>
        <v>0</v>
      </c>
      <c r="CE47" s="300">
        <f t="shared" si="103"/>
        <v>0</v>
      </c>
      <c r="CF47" s="300"/>
      <c r="CG47" s="300"/>
      <c r="CH47" s="300"/>
      <c r="CI47" s="300"/>
      <c r="CJ47" s="300"/>
      <c r="CK47" s="300"/>
      <c r="CL47" s="300"/>
      <c r="CM47" s="300"/>
      <c r="CN47" s="300"/>
      <c r="CO47" s="300"/>
      <c r="CP47" s="300"/>
      <c r="CQ47" s="300"/>
      <c r="CR47" s="300"/>
      <c r="CS47" s="300"/>
      <c r="CT47" s="300"/>
      <c r="CU47" s="300"/>
    </row>
  </sheetData>
  <mergeCells count="17">
    <mergeCell ref="BQ8:BU8"/>
    <mergeCell ref="BV8:BZ8"/>
    <mergeCell ref="D7:CE7"/>
    <mergeCell ref="D8:H8"/>
    <mergeCell ref="I8:M8"/>
    <mergeCell ref="N8:R8"/>
    <mergeCell ref="S8:W8"/>
    <mergeCell ref="X8:AB8"/>
    <mergeCell ref="AC8:AG8"/>
    <mergeCell ref="AH8:AL8"/>
    <mergeCell ref="AM8:AQ8"/>
    <mergeCell ref="AR8:AV8"/>
    <mergeCell ref="CA8:CE8"/>
    <mergeCell ref="AW8:BA8"/>
    <mergeCell ref="BB8:BF8"/>
    <mergeCell ref="BG8:BK8"/>
    <mergeCell ref="BL8:BP8"/>
  </mergeCells>
  <pageMargins left="0.70866141732283472" right="0.70866141732283472" top="0.74803149606299213" bottom="0.74803149606299213" header="0.31496062992125984" footer="0.31496062992125984"/>
  <pageSetup paperSize="9" scale="62" fitToWidth="2" fitToHeight="2" orientation="landscape" r:id="rId1"/>
  <colBreaks count="1" manualBreakCount="1">
    <brk id="8" min="1" max="4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D74F-6011-4CFC-AB8C-4DED16BC0056}">
  <sheetPr>
    <tabColor theme="9" tint="0.39997558519241921"/>
  </sheetPr>
  <dimension ref="B1:CE41"/>
  <sheetViews>
    <sheetView showGridLines="0" zoomScale="80" zoomScaleNormal="80" zoomScaleSheetLayoutView="70" workbookViewId="0">
      <pane xSplit="3" ySplit="11" topLeftCell="CB12" activePane="bottomRight" state="frozen"/>
      <selection pane="bottomRight" activeCell="F16" sqref="F16"/>
      <selection pane="bottomLeft" activeCell="F16" sqref="F16"/>
      <selection pane="topRight" activeCell="F16" sqref="F16"/>
    </sheetView>
  </sheetViews>
  <sheetFormatPr defaultColWidth="9" defaultRowHeight="14.25"/>
  <cols>
    <col min="1" max="1" width="1.5703125" style="102" customWidth="1"/>
    <col min="2" max="2" width="30.140625" style="102" customWidth="1"/>
    <col min="3" max="3" width="100.85546875" style="102" customWidth="1"/>
    <col min="4" max="83" width="20.85546875" style="102" customWidth="1"/>
    <col min="84" max="16384" width="9" style="102"/>
  </cols>
  <sheetData>
    <row r="1" spans="2:83" ht="6.75" customHeight="1">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c r="AJ1" s="492"/>
      <c r="AK1" s="492"/>
      <c r="AL1" s="492"/>
      <c r="AM1" s="492"/>
      <c r="AN1" s="492"/>
      <c r="AO1" s="492"/>
      <c r="AP1" s="492"/>
      <c r="AQ1" s="492"/>
      <c r="AR1" s="492"/>
      <c r="AS1" s="492"/>
      <c r="AT1" s="492"/>
      <c r="AU1" s="492"/>
      <c r="AV1" s="492"/>
      <c r="AW1" s="492"/>
      <c r="AX1" s="492"/>
      <c r="AY1" s="492"/>
      <c r="AZ1" s="492"/>
      <c r="BA1" s="492"/>
      <c r="BB1" s="492"/>
      <c r="BC1" s="492"/>
      <c r="BD1" s="492"/>
      <c r="BE1" s="492"/>
      <c r="BF1" s="492"/>
      <c r="BG1" s="492"/>
      <c r="BH1" s="492"/>
      <c r="BI1" s="492"/>
      <c r="BJ1" s="492"/>
      <c r="BK1" s="492"/>
      <c r="BL1" s="492"/>
      <c r="BM1" s="492"/>
      <c r="BN1" s="492"/>
      <c r="BO1" s="492"/>
      <c r="BP1" s="492"/>
      <c r="BQ1" s="492"/>
      <c r="BR1" s="492"/>
      <c r="BS1" s="492"/>
      <c r="BT1" s="492"/>
      <c r="BU1" s="492"/>
      <c r="BV1" s="492"/>
      <c r="BW1" s="492"/>
      <c r="BX1" s="492"/>
      <c r="BY1" s="492"/>
      <c r="BZ1" s="492"/>
      <c r="CA1" s="492"/>
      <c r="CB1" s="492"/>
      <c r="CC1" s="492"/>
      <c r="CD1" s="492"/>
      <c r="CE1" s="492"/>
    </row>
    <row r="2" spans="2:83" ht="15.75">
      <c r="B2" s="166" t="s">
        <v>806</v>
      </c>
      <c r="C2" s="159"/>
      <c r="D2" s="492"/>
      <c r="E2" s="492"/>
      <c r="F2" s="492"/>
      <c r="G2" s="492"/>
      <c r="H2" s="458"/>
      <c r="I2" s="458"/>
      <c r="J2" s="458"/>
      <c r="K2" s="458"/>
      <c r="L2" s="458"/>
      <c r="M2" s="458"/>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row>
    <row r="3" spans="2:83" ht="15.75">
      <c r="B3" s="158" t="s">
        <v>616</v>
      </c>
      <c r="C3" s="160" t="s">
        <v>807</v>
      </c>
      <c r="D3" s="492"/>
      <c r="E3" s="492"/>
      <c r="F3" s="492"/>
      <c r="G3" s="492"/>
      <c r="H3" s="170"/>
      <c r="I3" s="170"/>
      <c r="J3" s="170"/>
      <c r="K3" s="170"/>
      <c r="L3" s="170"/>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row>
    <row r="4" spans="2:83" ht="15.75">
      <c r="B4" s="158" t="s">
        <v>617</v>
      </c>
      <c r="C4" s="161" t="s">
        <v>618</v>
      </c>
      <c r="D4" s="492"/>
      <c r="E4" s="492"/>
      <c r="F4" s="492"/>
      <c r="G4" s="492"/>
      <c r="H4" s="170"/>
      <c r="I4" s="170"/>
      <c r="J4" s="170"/>
      <c r="K4" s="170"/>
      <c r="L4" s="170"/>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row>
    <row r="5" spans="2:83" s="48" customFormat="1" ht="15.75">
      <c r="B5" s="158" t="s">
        <v>619</v>
      </c>
      <c r="C5" s="161" t="s">
        <v>620</v>
      </c>
      <c r="D5" s="492"/>
      <c r="E5" s="492"/>
      <c r="F5" s="492"/>
      <c r="G5" s="492"/>
    </row>
    <row r="6" spans="2:83" s="47" customFormat="1" ht="15.75" thickBot="1">
      <c r="B6" s="480"/>
      <c r="C6" s="480"/>
    </row>
    <row r="7" spans="2:83" s="43" customFormat="1" ht="15.75" customHeight="1" thickBot="1">
      <c r="B7" s="459"/>
      <c r="C7" s="458"/>
      <c r="D7" s="600" t="s">
        <v>808</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2"/>
    </row>
    <row r="8" spans="2:83" ht="15.75" customHeight="1" thickBot="1">
      <c r="B8" s="493"/>
      <c r="C8" s="104"/>
      <c r="D8" s="603" t="s">
        <v>622</v>
      </c>
      <c r="E8" s="604"/>
      <c r="F8" s="604"/>
      <c r="G8" s="604"/>
      <c r="H8" s="604"/>
      <c r="I8" s="603" t="s">
        <v>623</v>
      </c>
      <c r="J8" s="604"/>
      <c r="K8" s="604"/>
      <c r="L8" s="604"/>
      <c r="M8" s="604"/>
      <c r="N8" s="603" t="s">
        <v>624</v>
      </c>
      <c r="O8" s="604"/>
      <c r="P8" s="604"/>
      <c r="Q8" s="604"/>
      <c r="R8" s="604"/>
      <c r="S8" s="603" t="s">
        <v>625</v>
      </c>
      <c r="T8" s="604"/>
      <c r="U8" s="604"/>
      <c r="V8" s="604"/>
      <c r="W8" s="604"/>
      <c r="X8" s="603" t="s">
        <v>626</v>
      </c>
      <c r="Y8" s="604"/>
      <c r="Z8" s="604"/>
      <c r="AA8" s="604"/>
      <c r="AB8" s="604"/>
      <c r="AC8" s="603" t="s">
        <v>627</v>
      </c>
      <c r="AD8" s="604"/>
      <c r="AE8" s="604"/>
      <c r="AF8" s="604"/>
      <c r="AG8" s="604"/>
      <c r="AH8" s="603" t="s">
        <v>628</v>
      </c>
      <c r="AI8" s="604"/>
      <c r="AJ8" s="604"/>
      <c r="AK8" s="604"/>
      <c r="AL8" s="604"/>
      <c r="AM8" s="603" t="s">
        <v>629</v>
      </c>
      <c r="AN8" s="604"/>
      <c r="AO8" s="604"/>
      <c r="AP8" s="604"/>
      <c r="AQ8" s="604"/>
      <c r="AR8" s="603" t="s">
        <v>630</v>
      </c>
      <c r="AS8" s="604"/>
      <c r="AT8" s="604"/>
      <c r="AU8" s="604"/>
      <c r="AV8" s="604"/>
      <c r="AW8" s="603" t="s">
        <v>631</v>
      </c>
      <c r="AX8" s="604"/>
      <c r="AY8" s="604"/>
      <c r="AZ8" s="604"/>
      <c r="BA8" s="604"/>
      <c r="BB8" s="603" t="s">
        <v>632</v>
      </c>
      <c r="BC8" s="604"/>
      <c r="BD8" s="604"/>
      <c r="BE8" s="604"/>
      <c r="BF8" s="604"/>
      <c r="BG8" s="603" t="s">
        <v>633</v>
      </c>
      <c r="BH8" s="604"/>
      <c r="BI8" s="604"/>
      <c r="BJ8" s="604"/>
      <c r="BK8" s="604"/>
      <c r="BL8" s="603" t="s">
        <v>634</v>
      </c>
      <c r="BM8" s="604"/>
      <c r="BN8" s="604"/>
      <c r="BO8" s="604"/>
      <c r="BP8" s="604"/>
      <c r="BQ8" s="603" t="s">
        <v>635</v>
      </c>
      <c r="BR8" s="604"/>
      <c r="BS8" s="604"/>
      <c r="BT8" s="604"/>
      <c r="BU8" s="604"/>
      <c r="BV8" s="603" t="s">
        <v>636</v>
      </c>
      <c r="BW8" s="604"/>
      <c r="BX8" s="604"/>
      <c r="BY8" s="604"/>
      <c r="BZ8" s="604"/>
      <c r="CA8" s="603" t="s">
        <v>637</v>
      </c>
      <c r="CB8" s="604"/>
      <c r="CC8" s="604"/>
      <c r="CD8" s="604"/>
      <c r="CE8" s="605"/>
    </row>
    <row r="9" spans="2:83" ht="15" customHeight="1">
      <c r="B9" s="612" t="s">
        <v>638</v>
      </c>
      <c r="C9" s="615" t="s">
        <v>639</v>
      </c>
      <c r="D9" s="618" t="s">
        <v>809</v>
      </c>
      <c r="E9" s="619"/>
      <c r="F9" s="608" t="s">
        <v>810</v>
      </c>
      <c r="G9" s="609"/>
      <c r="H9" s="622" t="s">
        <v>754</v>
      </c>
      <c r="I9" s="618" t="s">
        <v>809</v>
      </c>
      <c r="J9" s="619"/>
      <c r="K9" s="608" t="s">
        <v>810</v>
      </c>
      <c r="L9" s="609"/>
      <c r="M9" s="625" t="s">
        <v>811</v>
      </c>
      <c r="N9" s="618" t="s">
        <v>809</v>
      </c>
      <c r="O9" s="619"/>
      <c r="P9" s="608" t="s">
        <v>810</v>
      </c>
      <c r="Q9" s="609"/>
      <c r="R9" s="625" t="s">
        <v>811</v>
      </c>
      <c r="S9" s="618" t="s">
        <v>809</v>
      </c>
      <c r="T9" s="619"/>
      <c r="U9" s="608" t="s">
        <v>810</v>
      </c>
      <c r="V9" s="609"/>
      <c r="W9" s="625" t="s">
        <v>811</v>
      </c>
      <c r="X9" s="618" t="s">
        <v>809</v>
      </c>
      <c r="Y9" s="619"/>
      <c r="Z9" s="608" t="s">
        <v>810</v>
      </c>
      <c r="AA9" s="609"/>
      <c r="AB9" s="625" t="s">
        <v>811</v>
      </c>
      <c r="AC9" s="618" t="s">
        <v>809</v>
      </c>
      <c r="AD9" s="619"/>
      <c r="AE9" s="608" t="s">
        <v>810</v>
      </c>
      <c r="AF9" s="609"/>
      <c r="AG9" s="625" t="s">
        <v>811</v>
      </c>
      <c r="AH9" s="618" t="s">
        <v>809</v>
      </c>
      <c r="AI9" s="619"/>
      <c r="AJ9" s="608" t="s">
        <v>810</v>
      </c>
      <c r="AK9" s="609"/>
      <c r="AL9" s="625" t="s">
        <v>811</v>
      </c>
      <c r="AM9" s="618" t="s">
        <v>809</v>
      </c>
      <c r="AN9" s="619"/>
      <c r="AO9" s="608" t="s">
        <v>810</v>
      </c>
      <c r="AP9" s="609"/>
      <c r="AQ9" s="625" t="s">
        <v>811</v>
      </c>
      <c r="AR9" s="618" t="s">
        <v>809</v>
      </c>
      <c r="AS9" s="619"/>
      <c r="AT9" s="608" t="s">
        <v>810</v>
      </c>
      <c r="AU9" s="609"/>
      <c r="AV9" s="625" t="s">
        <v>811</v>
      </c>
      <c r="AW9" s="618" t="s">
        <v>809</v>
      </c>
      <c r="AX9" s="619"/>
      <c r="AY9" s="608" t="s">
        <v>810</v>
      </c>
      <c r="AZ9" s="609"/>
      <c r="BA9" s="625" t="s">
        <v>811</v>
      </c>
      <c r="BB9" s="618" t="s">
        <v>809</v>
      </c>
      <c r="BC9" s="619"/>
      <c r="BD9" s="608" t="s">
        <v>810</v>
      </c>
      <c r="BE9" s="609"/>
      <c r="BF9" s="625" t="s">
        <v>811</v>
      </c>
      <c r="BG9" s="618" t="s">
        <v>809</v>
      </c>
      <c r="BH9" s="619"/>
      <c r="BI9" s="608" t="s">
        <v>810</v>
      </c>
      <c r="BJ9" s="609"/>
      <c r="BK9" s="625" t="s">
        <v>811</v>
      </c>
      <c r="BL9" s="618" t="s">
        <v>809</v>
      </c>
      <c r="BM9" s="619"/>
      <c r="BN9" s="608" t="s">
        <v>810</v>
      </c>
      <c r="BO9" s="609"/>
      <c r="BP9" s="625" t="s">
        <v>811</v>
      </c>
      <c r="BQ9" s="618" t="s">
        <v>809</v>
      </c>
      <c r="BR9" s="619"/>
      <c r="BS9" s="608" t="s">
        <v>810</v>
      </c>
      <c r="BT9" s="609"/>
      <c r="BU9" s="625" t="s">
        <v>811</v>
      </c>
      <c r="BV9" s="618" t="s">
        <v>809</v>
      </c>
      <c r="BW9" s="619"/>
      <c r="BX9" s="608" t="s">
        <v>810</v>
      </c>
      <c r="BY9" s="609"/>
      <c r="BZ9" s="625" t="s">
        <v>811</v>
      </c>
      <c r="CA9" s="618" t="s">
        <v>809</v>
      </c>
      <c r="CB9" s="619"/>
      <c r="CC9" s="608" t="s">
        <v>810</v>
      </c>
      <c r="CD9" s="609"/>
      <c r="CE9" s="625" t="s">
        <v>811</v>
      </c>
    </row>
    <row r="10" spans="2:83">
      <c r="B10" s="613"/>
      <c r="C10" s="616"/>
      <c r="D10" s="620"/>
      <c r="E10" s="621"/>
      <c r="F10" s="610"/>
      <c r="G10" s="611"/>
      <c r="H10" s="623"/>
      <c r="I10" s="620"/>
      <c r="J10" s="621"/>
      <c r="K10" s="610"/>
      <c r="L10" s="611"/>
      <c r="M10" s="626"/>
      <c r="N10" s="620"/>
      <c r="O10" s="621"/>
      <c r="P10" s="610"/>
      <c r="Q10" s="611"/>
      <c r="R10" s="626"/>
      <c r="S10" s="620"/>
      <c r="T10" s="621"/>
      <c r="U10" s="610"/>
      <c r="V10" s="611"/>
      <c r="W10" s="626"/>
      <c r="X10" s="620"/>
      <c r="Y10" s="621"/>
      <c r="Z10" s="610"/>
      <c r="AA10" s="611"/>
      <c r="AB10" s="626"/>
      <c r="AC10" s="620"/>
      <c r="AD10" s="621"/>
      <c r="AE10" s="610"/>
      <c r="AF10" s="611"/>
      <c r="AG10" s="626"/>
      <c r="AH10" s="620"/>
      <c r="AI10" s="621"/>
      <c r="AJ10" s="610"/>
      <c r="AK10" s="611"/>
      <c r="AL10" s="626"/>
      <c r="AM10" s="620"/>
      <c r="AN10" s="621"/>
      <c r="AO10" s="610"/>
      <c r="AP10" s="611"/>
      <c r="AQ10" s="626"/>
      <c r="AR10" s="620"/>
      <c r="AS10" s="621"/>
      <c r="AT10" s="610"/>
      <c r="AU10" s="611"/>
      <c r="AV10" s="626"/>
      <c r="AW10" s="620"/>
      <c r="AX10" s="621"/>
      <c r="AY10" s="610"/>
      <c r="AZ10" s="611"/>
      <c r="BA10" s="626"/>
      <c r="BB10" s="620"/>
      <c r="BC10" s="621"/>
      <c r="BD10" s="610"/>
      <c r="BE10" s="611"/>
      <c r="BF10" s="626"/>
      <c r="BG10" s="620"/>
      <c r="BH10" s="621"/>
      <c r="BI10" s="610"/>
      <c r="BJ10" s="611"/>
      <c r="BK10" s="626"/>
      <c r="BL10" s="620"/>
      <c r="BM10" s="621"/>
      <c r="BN10" s="610"/>
      <c r="BO10" s="611"/>
      <c r="BP10" s="626"/>
      <c r="BQ10" s="620"/>
      <c r="BR10" s="621"/>
      <c r="BS10" s="610"/>
      <c r="BT10" s="611"/>
      <c r="BU10" s="626"/>
      <c r="BV10" s="620"/>
      <c r="BW10" s="621"/>
      <c r="BX10" s="610"/>
      <c r="BY10" s="611"/>
      <c r="BZ10" s="626"/>
      <c r="CA10" s="620"/>
      <c r="CB10" s="621"/>
      <c r="CC10" s="610"/>
      <c r="CD10" s="611"/>
      <c r="CE10" s="626"/>
    </row>
    <row r="11" spans="2:83" ht="60.75" thickBot="1">
      <c r="B11" s="614"/>
      <c r="C11" s="617"/>
      <c r="D11" s="105" t="s">
        <v>812</v>
      </c>
      <c r="E11" s="106" t="s">
        <v>813</v>
      </c>
      <c r="F11" s="51" t="s">
        <v>646</v>
      </c>
      <c r="G11" s="51" t="s">
        <v>647</v>
      </c>
      <c r="H11" s="624"/>
      <c r="I11" s="105" t="s">
        <v>812</v>
      </c>
      <c r="J11" s="106" t="s">
        <v>813</v>
      </c>
      <c r="K11" s="51" t="s">
        <v>646</v>
      </c>
      <c r="L11" s="51" t="s">
        <v>647</v>
      </c>
      <c r="M11" s="627"/>
      <c r="N11" s="105" t="s">
        <v>812</v>
      </c>
      <c r="O11" s="106" t="s">
        <v>813</v>
      </c>
      <c r="P11" s="51" t="s">
        <v>646</v>
      </c>
      <c r="Q11" s="51" t="s">
        <v>647</v>
      </c>
      <c r="R11" s="627"/>
      <c r="S11" s="105" t="s">
        <v>812</v>
      </c>
      <c r="T11" s="106" t="s">
        <v>813</v>
      </c>
      <c r="U11" s="51" t="s">
        <v>646</v>
      </c>
      <c r="V11" s="51" t="s">
        <v>647</v>
      </c>
      <c r="W11" s="627"/>
      <c r="X11" s="105" t="s">
        <v>812</v>
      </c>
      <c r="Y11" s="106" t="s">
        <v>813</v>
      </c>
      <c r="Z11" s="51" t="s">
        <v>646</v>
      </c>
      <c r="AA11" s="51" t="s">
        <v>647</v>
      </c>
      <c r="AB11" s="627"/>
      <c r="AC11" s="105" t="s">
        <v>812</v>
      </c>
      <c r="AD11" s="106" t="s">
        <v>813</v>
      </c>
      <c r="AE11" s="51" t="s">
        <v>646</v>
      </c>
      <c r="AF11" s="51" t="s">
        <v>647</v>
      </c>
      <c r="AG11" s="627"/>
      <c r="AH11" s="105" t="s">
        <v>812</v>
      </c>
      <c r="AI11" s="106" t="s">
        <v>813</v>
      </c>
      <c r="AJ11" s="51" t="s">
        <v>646</v>
      </c>
      <c r="AK11" s="51" t="s">
        <v>647</v>
      </c>
      <c r="AL11" s="627"/>
      <c r="AM11" s="105" t="s">
        <v>812</v>
      </c>
      <c r="AN11" s="106" t="s">
        <v>813</v>
      </c>
      <c r="AO11" s="51" t="s">
        <v>646</v>
      </c>
      <c r="AP11" s="51" t="s">
        <v>647</v>
      </c>
      <c r="AQ11" s="627"/>
      <c r="AR11" s="105" t="s">
        <v>812</v>
      </c>
      <c r="AS11" s="106" t="s">
        <v>813</v>
      </c>
      <c r="AT11" s="51" t="s">
        <v>646</v>
      </c>
      <c r="AU11" s="51" t="s">
        <v>647</v>
      </c>
      <c r="AV11" s="627"/>
      <c r="AW11" s="105" t="s">
        <v>812</v>
      </c>
      <c r="AX11" s="106" t="s">
        <v>813</v>
      </c>
      <c r="AY11" s="51" t="s">
        <v>646</v>
      </c>
      <c r="AZ11" s="51" t="s">
        <v>647</v>
      </c>
      <c r="BA11" s="627"/>
      <c r="BB11" s="105" t="s">
        <v>812</v>
      </c>
      <c r="BC11" s="106" t="s">
        <v>813</v>
      </c>
      <c r="BD11" s="51" t="s">
        <v>646</v>
      </c>
      <c r="BE11" s="51" t="s">
        <v>647</v>
      </c>
      <c r="BF11" s="627"/>
      <c r="BG11" s="105" t="s">
        <v>812</v>
      </c>
      <c r="BH11" s="106" t="s">
        <v>813</v>
      </c>
      <c r="BI11" s="51" t="s">
        <v>646</v>
      </c>
      <c r="BJ11" s="51" t="s">
        <v>647</v>
      </c>
      <c r="BK11" s="627"/>
      <c r="BL11" s="105" t="s">
        <v>812</v>
      </c>
      <c r="BM11" s="106" t="s">
        <v>813</v>
      </c>
      <c r="BN11" s="51" t="s">
        <v>646</v>
      </c>
      <c r="BO11" s="51" t="s">
        <v>647</v>
      </c>
      <c r="BP11" s="627"/>
      <c r="BQ11" s="105" t="s">
        <v>812</v>
      </c>
      <c r="BR11" s="106" t="s">
        <v>813</v>
      </c>
      <c r="BS11" s="51" t="s">
        <v>646</v>
      </c>
      <c r="BT11" s="51" t="s">
        <v>647</v>
      </c>
      <c r="BU11" s="627"/>
      <c r="BV11" s="105" t="s">
        <v>812</v>
      </c>
      <c r="BW11" s="106" t="s">
        <v>813</v>
      </c>
      <c r="BX11" s="51" t="s">
        <v>646</v>
      </c>
      <c r="BY11" s="51" t="s">
        <v>647</v>
      </c>
      <c r="BZ11" s="627"/>
      <c r="CA11" s="105" t="s">
        <v>812</v>
      </c>
      <c r="CB11" s="106" t="s">
        <v>813</v>
      </c>
      <c r="CC11" s="51" t="s">
        <v>646</v>
      </c>
      <c r="CD11" s="51" t="s">
        <v>647</v>
      </c>
      <c r="CE11" s="627"/>
    </row>
    <row r="12" spans="2:83" ht="15">
      <c r="B12" s="494" t="s">
        <v>814</v>
      </c>
      <c r="C12" s="107" t="s">
        <v>815</v>
      </c>
      <c r="D12" s="165"/>
      <c r="E12" s="165"/>
      <c r="F12" s="165"/>
      <c r="G12" s="165"/>
      <c r="H12" s="165"/>
      <c r="I12" s="606"/>
      <c r="J12" s="607"/>
      <c r="K12" s="607"/>
      <c r="L12" s="607"/>
      <c r="M12" s="222"/>
      <c r="N12" s="606"/>
      <c r="O12" s="607"/>
      <c r="P12" s="607"/>
      <c r="Q12" s="607"/>
      <c r="R12" s="222"/>
      <c r="S12" s="606"/>
      <c r="T12" s="607"/>
      <c r="U12" s="607"/>
      <c r="V12" s="607"/>
      <c r="W12" s="222"/>
      <c r="X12" s="606"/>
      <c r="Y12" s="607"/>
      <c r="Z12" s="607"/>
      <c r="AA12" s="607"/>
      <c r="AB12" s="222"/>
      <c r="AC12" s="606"/>
      <c r="AD12" s="607"/>
      <c r="AE12" s="607"/>
      <c r="AF12" s="607"/>
      <c r="AG12" s="222"/>
      <c r="AH12" s="606"/>
      <c r="AI12" s="607"/>
      <c r="AJ12" s="607"/>
      <c r="AK12" s="607"/>
      <c r="AL12" s="222"/>
      <c r="AM12" s="606"/>
      <c r="AN12" s="607"/>
      <c r="AO12" s="607"/>
      <c r="AP12" s="607"/>
      <c r="AQ12" s="222"/>
      <c r="AR12" s="606"/>
      <c r="AS12" s="607"/>
      <c r="AT12" s="607"/>
      <c r="AU12" s="607"/>
      <c r="AV12" s="222"/>
      <c r="AW12" s="606"/>
      <c r="AX12" s="607"/>
      <c r="AY12" s="607"/>
      <c r="AZ12" s="607"/>
      <c r="BA12" s="222"/>
      <c r="BB12" s="606"/>
      <c r="BC12" s="607"/>
      <c r="BD12" s="607"/>
      <c r="BE12" s="607"/>
      <c r="BF12" s="222"/>
      <c r="BG12" s="606"/>
      <c r="BH12" s="607"/>
      <c r="BI12" s="607"/>
      <c r="BJ12" s="607"/>
      <c r="BK12" s="222"/>
      <c r="BL12" s="606"/>
      <c r="BM12" s="607"/>
      <c r="BN12" s="607"/>
      <c r="BO12" s="607"/>
      <c r="BP12" s="222"/>
      <c r="BQ12" s="606"/>
      <c r="BR12" s="607"/>
      <c r="BS12" s="607"/>
      <c r="BT12" s="607"/>
      <c r="BU12" s="222"/>
      <c r="BV12" s="606"/>
      <c r="BW12" s="607"/>
      <c r="BX12" s="607"/>
      <c r="BY12" s="607"/>
      <c r="BZ12" s="222"/>
      <c r="CA12" s="606"/>
      <c r="CB12" s="607"/>
      <c r="CC12" s="607"/>
      <c r="CD12" s="607"/>
      <c r="CE12" s="222"/>
    </row>
    <row r="13" spans="2:83" ht="15">
      <c r="B13" s="495" t="s">
        <v>650</v>
      </c>
      <c r="C13" s="496" t="s">
        <v>816</v>
      </c>
      <c r="D13" s="109"/>
      <c r="E13" s="110"/>
      <c r="F13" s="110"/>
      <c r="G13" s="184"/>
      <c r="H13" s="497">
        <f>SUM(D13:G13)</f>
        <v>0</v>
      </c>
      <c r="I13" s="109"/>
      <c r="J13" s="110"/>
      <c r="K13" s="110"/>
      <c r="L13" s="172"/>
      <c r="M13" s="497">
        <f>SUM(I13:L13)</f>
        <v>0</v>
      </c>
      <c r="N13" s="109"/>
      <c r="O13" s="110"/>
      <c r="P13" s="110"/>
      <c r="Q13" s="172"/>
      <c r="R13" s="497">
        <f>SUM(N13:Q13)</f>
        <v>0</v>
      </c>
      <c r="S13" s="109"/>
      <c r="T13" s="110"/>
      <c r="U13" s="110"/>
      <c r="V13" s="172"/>
      <c r="W13" s="497">
        <f>SUM(S13:V13)</f>
        <v>0</v>
      </c>
      <c r="X13" s="109"/>
      <c r="Y13" s="110"/>
      <c r="Z13" s="110"/>
      <c r="AA13" s="172"/>
      <c r="AB13" s="497">
        <f>SUM(X13:AA13)</f>
        <v>0</v>
      </c>
      <c r="AC13" s="109"/>
      <c r="AD13" s="110"/>
      <c r="AE13" s="110"/>
      <c r="AF13" s="172"/>
      <c r="AG13" s="497">
        <f>SUM(AC13:AF13)</f>
        <v>0</v>
      </c>
      <c r="AH13" s="109"/>
      <c r="AI13" s="110"/>
      <c r="AJ13" s="110"/>
      <c r="AK13" s="172"/>
      <c r="AL13" s="497">
        <f>SUM(AH13:AK13)</f>
        <v>0</v>
      </c>
      <c r="AM13" s="109"/>
      <c r="AN13" s="110"/>
      <c r="AO13" s="110"/>
      <c r="AP13" s="172"/>
      <c r="AQ13" s="497">
        <f>SUM(AM13:AP13)</f>
        <v>0</v>
      </c>
      <c r="AR13" s="109"/>
      <c r="AS13" s="110"/>
      <c r="AT13" s="110"/>
      <c r="AU13" s="172"/>
      <c r="AV13" s="497">
        <f>SUM(AR13:AU13)</f>
        <v>0</v>
      </c>
      <c r="AW13" s="109"/>
      <c r="AX13" s="110"/>
      <c r="AY13" s="110"/>
      <c r="AZ13" s="172"/>
      <c r="BA13" s="497">
        <f>SUM(AW13:AZ13)</f>
        <v>0</v>
      </c>
      <c r="BB13" s="109"/>
      <c r="BC13" s="110"/>
      <c r="BD13" s="110"/>
      <c r="BE13" s="172"/>
      <c r="BF13" s="497">
        <f>SUM(BB13:BE13)</f>
        <v>0</v>
      </c>
      <c r="BG13" s="109"/>
      <c r="BH13" s="110"/>
      <c r="BI13" s="110"/>
      <c r="BJ13" s="172"/>
      <c r="BK13" s="497">
        <f>SUM(BG13:BJ13)</f>
        <v>0</v>
      </c>
      <c r="BL13" s="109"/>
      <c r="BM13" s="110"/>
      <c r="BN13" s="110"/>
      <c r="BO13" s="172"/>
      <c r="BP13" s="497">
        <f>SUM(BL13:BO13)</f>
        <v>0</v>
      </c>
      <c r="BQ13" s="109"/>
      <c r="BR13" s="110"/>
      <c r="BS13" s="110"/>
      <c r="BT13" s="172"/>
      <c r="BU13" s="497">
        <f>SUM(BQ13:BT13)</f>
        <v>0</v>
      </c>
      <c r="BV13" s="109"/>
      <c r="BW13" s="110"/>
      <c r="BX13" s="110"/>
      <c r="BY13" s="172"/>
      <c r="BZ13" s="497">
        <f>SUM(BV13:BY13)</f>
        <v>0</v>
      </c>
      <c r="CA13" s="109"/>
      <c r="CB13" s="110"/>
      <c r="CC13" s="110"/>
      <c r="CD13" s="172"/>
      <c r="CE13" s="497">
        <f>SUM(CA13:CD13)</f>
        <v>0</v>
      </c>
    </row>
    <row r="14" spans="2:83" ht="15">
      <c r="B14" s="498" t="s">
        <v>650</v>
      </c>
      <c r="C14" s="499" t="s">
        <v>817</v>
      </c>
      <c r="D14" s="111"/>
      <c r="E14" s="112"/>
      <c r="F14" s="112"/>
      <c r="G14" s="185"/>
      <c r="H14" s="500">
        <f>SUM(D14:G14)</f>
        <v>0</v>
      </c>
      <c r="I14" s="111"/>
      <c r="J14" s="112"/>
      <c r="K14" s="112"/>
      <c r="L14" s="182"/>
      <c r="M14" s="500">
        <f>SUM(I14:L14)</f>
        <v>0</v>
      </c>
      <c r="N14" s="111"/>
      <c r="O14" s="112"/>
      <c r="P14" s="112"/>
      <c r="Q14" s="182"/>
      <c r="R14" s="500">
        <f>SUM(N14:Q14)</f>
        <v>0</v>
      </c>
      <c r="S14" s="111"/>
      <c r="T14" s="112"/>
      <c r="U14" s="112"/>
      <c r="V14" s="182"/>
      <c r="W14" s="500">
        <f>SUM(S14:V14)</f>
        <v>0</v>
      </c>
      <c r="X14" s="111"/>
      <c r="Y14" s="112"/>
      <c r="Z14" s="112"/>
      <c r="AA14" s="182"/>
      <c r="AB14" s="500">
        <f>SUM(X14:AA14)</f>
        <v>0</v>
      </c>
      <c r="AC14" s="111"/>
      <c r="AD14" s="112"/>
      <c r="AE14" s="112"/>
      <c r="AF14" s="182"/>
      <c r="AG14" s="500">
        <f>SUM(AC14:AF14)</f>
        <v>0</v>
      </c>
      <c r="AH14" s="111"/>
      <c r="AI14" s="112"/>
      <c r="AJ14" s="112"/>
      <c r="AK14" s="182"/>
      <c r="AL14" s="500">
        <f>SUM(AH14:AK14)</f>
        <v>0</v>
      </c>
      <c r="AM14" s="111"/>
      <c r="AN14" s="112"/>
      <c r="AO14" s="112"/>
      <c r="AP14" s="182"/>
      <c r="AQ14" s="500">
        <f>SUM(AM14:AP14)</f>
        <v>0</v>
      </c>
      <c r="AR14" s="111"/>
      <c r="AS14" s="112"/>
      <c r="AT14" s="112"/>
      <c r="AU14" s="182"/>
      <c r="AV14" s="500">
        <f>SUM(AR14:AU14)</f>
        <v>0</v>
      </c>
      <c r="AW14" s="111"/>
      <c r="AX14" s="112"/>
      <c r="AY14" s="112"/>
      <c r="AZ14" s="182"/>
      <c r="BA14" s="500">
        <f>SUM(AW14:AZ14)</f>
        <v>0</v>
      </c>
      <c r="BB14" s="111"/>
      <c r="BC14" s="112"/>
      <c r="BD14" s="112"/>
      <c r="BE14" s="182"/>
      <c r="BF14" s="500">
        <f>SUM(BB14:BE14)</f>
        <v>0</v>
      </c>
      <c r="BG14" s="111"/>
      <c r="BH14" s="112"/>
      <c r="BI14" s="112"/>
      <c r="BJ14" s="182"/>
      <c r="BK14" s="500">
        <f>SUM(BG14:BJ14)</f>
        <v>0</v>
      </c>
      <c r="BL14" s="111"/>
      <c r="BM14" s="112"/>
      <c r="BN14" s="112"/>
      <c r="BO14" s="182"/>
      <c r="BP14" s="500">
        <f>SUM(BL14:BO14)</f>
        <v>0</v>
      </c>
      <c r="BQ14" s="111"/>
      <c r="BR14" s="112"/>
      <c r="BS14" s="112"/>
      <c r="BT14" s="182"/>
      <c r="BU14" s="500">
        <f>SUM(BQ14:BT14)</f>
        <v>0</v>
      </c>
      <c r="BV14" s="111"/>
      <c r="BW14" s="112"/>
      <c r="BX14" s="112"/>
      <c r="BY14" s="182"/>
      <c r="BZ14" s="500">
        <f>SUM(BV14:BY14)</f>
        <v>0</v>
      </c>
      <c r="CA14" s="111"/>
      <c r="CB14" s="112"/>
      <c r="CC14" s="112"/>
      <c r="CD14" s="182"/>
      <c r="CE14" s="500">
        <f>SUM(CA14:CD14)</f>
        <v>0</v>
      </c>
    </row>
    <row r="15" spans="2:83" ht="15">
      <c r="B15" s="495" t="s">
        <v>650</v>
      </c>
      <c r="C15" s="114" t="s">
        <v>653</v>
      </c>
      <c r="D15" s="115">
        <f>SUM(D13:D14)</f>
        <v>0</v>
      </c>
      <c r="E15" s="115">
        <f>SUM(E13:E14)</f>
        <v>0</v>
      </c>
      <c r="F15" s="115">
        <f>SUM(F13:F14)</f>
        <v>0</v>
      </c>
      <c r="G15" s="151">
        <f>SUM(G13:G14)</f>
        <v>0</v>
      </c>
      <c r="H15" s="171">
        <f>SUM(D15:G15)</f>
        <v>0</v>
      </c>
      <c r="I15" s="115">
        <f>SUM(I13:I14)</f>
        <v>0</v>
      </c>
      <c r="J15" s="115">
        <f>SUM(J13:J14)</f>
        <v>0</v>
      </c>
      <c r="K15" s="150">
        <f>SUM(K13:K14)</f>
        <v>0</v>
      </c>
      <c r="L15" s="116">
        <f>SUM(L13:L14)</f>
        <v>0</v>
      </c>
      <c r="M15" s="119">
        <f>SUM(I15:L15)</f>
        <v>0</v>
      </c>
      <c r="N15" s="115">
        <f>SUM(N13:N14)</f>
        <v>0</v>
      </c>
      <c r="O15" s="115">
        <f>SUM(O13:O14)</f>
        <v>0</v>
      </c>
      <c r="P15" s="150">
        <f>SUM(P13:P14)</f>
        <v>0</v>
      </c>
      <c r="Q15" s="116">
        <f>SUM(Q13:Q14)</f>
        <v>0</v>
      </c>
      <c r="R15" s="119">
        <f>SUM(N15:Q15)</f>
        <v>0</v>
      </c>
      <c r="S15" s="115">
        <f>SUM(S13:S14)</f>
        <v>0</v>
      </c>
      <c r="T15" s="115">
        <f>SUM(T13:T14)</f>
        <v>0</v>
      </c>
      <c r="U15" s="150">
        <f>SUM(U13:U14)</f>
        <v>0</v>
      </c>
      <c r="V15" s="116">
        <f>SUM(V13:V14)</f>
        <v>0</v>
      </c>
      <c r="W15" s="119">
        <f>SUM(S15:V15)</f>
        <v>0</v>
      </c>
      <c r="X15" s="115">
        <f>SUM(X13:X14)</f>
        <v>0</v>
      </c>
      <c r="Y15" s="115">
        <f>SUM(Y13:Y14)</f>
        <v>0</v>
      </c>
      <c r="Z15" s="150">
        <f>SUM(Z13:Z14)</f>
        <v>0</v>
      </c>
      <c r="AA15" s="116">
        <f>SUM(AA13:AA14)</f>
        <v>0</v>
      </c>
      <c r="AB15" s="119">
        <f>SUM(X15:AA15)</f>
        <v>0</v>
      </c>
      <c r="AC15" s="115">
        <f>SUM(AC13:AC14)</f>
        <v>0</v>
      </c>
      <c r="AD15" s="115">
        <f>SUM(AD13:AD14)</f>
        <v>0</v>
      </c>
      <c r="AE15" s="150">
        <f>SUM(AE13:AE14)</f>
        <v>0</v>
      </c>
      <c r="AF15" s="116">
        <f>SUM(AF13:AF14)</f>
        <v>0</v>
      </c>
      <c r="AG15" s="119">
        <f>SUM(AC15:AF15)</f>
        <v>0</v>
      </c>
      <c r="AH15" s="115">
        <f>SUM(AH13:AH14)</f>
        <v>0</v>
      </c>
      <c r="AI15" s="115">
        <f>SUM(AI13:AI14)</f>
        <v>0</v>
      </c>
      <c r="AJ15" s="150">
        <f>SUM(AJ13:AJ14)</f>
        <v>0</v>
      </c>
      <c r="AK15" s="116">
        <f>SUM(AK13:AK14)</f>
        <v>0</v>
      </c>
      <c r="AL15" s="119">
        <f>SUM(AH15:AK15)</f>
        <v>0</v>
      </c>
      <c r="AM15" s="115">
        <f>SUM(AM13:AM14)</f>
        <v>0</v>
      </c>
      <c r="AN15" s="115">
        <f>SUM(AN13:AN14)</f>
        <v>0</v>
      </c>
      <c r="AO15" s="150">
        <f>SUM(AO13:AO14)</f>
        <v>0</v>
      </c>
      <c r="AP15" s="116">
        <f>SUM(AP13:AP14)</f>
        <v>0</v>
      </c>
      <c r="AQ15" s="119">
        <f>SUM(AM15:AP15)</f>
        <v>0</v>
      </c>
      <c r="AR15" s="115">
        <f>SUM(AR13:AR14)</f>
        <v>0</v>
      </c>
      <c r="AS15" s="115">
        <f>SUM(AS13:AS14)</f>
        <v>0</v>
      </c>
      <c r="AT15" s="150">
        <f>SUM(AT13:AT14)</f>
        <v>0</v>
      </c>
      <c r="AU15" s="116">
        <f>SUM(AU13:AU14)</f>
        <v>0</v>
      </c>
      <c r="AV15" s="119">
        <f>SUM(AR15:AU15)</f>
        <v>0</v>
      </c>
      <c r="AW15" s="115">
        <f>SUM(AW13:AW14)</f>
        <v>0</v>
      </c>
      <c r="AX15" s="115">
        <f>SUM(AX13:AX14)</f>
        <v>0</v>
      </c>
      <c r="AY15" s="150">
        <f>SUM(AY13:AY14)</f>
        <v>0</v>
      </c>
      <c r="AZ15" s="116">
        <f>SUM(AZ13:AZ14)</f>
        <v>0</v>
      </c>
      <c r="BA15" s="119">
        <f>SUM(AW15:AZ15)</f>
        <v>0</v>
      </c>
      <c r="BB15" s="115">
        <f>SUM(BB13:BB14)</f>
        <v>0</v>
      </c>
      <c r="BC15" s="115">
        <f>SUM(BC13:BC14)</f>
        <v>0</v>
      </c>
      <c r="BD15" s="150">
        <f>SUM(BD13:BD14)</f>
        <v>0</v>
      </c>
      <c r="BE15" s="116">
        <f>SUM(BE13:BE14)</f>
        <v>0</v>
      </c>
      <c r="BF15" s="119">
        <f>SUM(BB15:BE15)</f>
        <v>0</v>
      </c>
      <c r="BG15" s="115">
        <f>SUM(BG13:BG14)</f>
        <v>0</v>
      </c>
      <c r="BH15" s="115">
        <f>SUM(BH13:BH14)</f>
        <v>0</v>
      </c>
      <c r="BI15" s="150">
        <f>SUM(BI13:BI14)</f>
        <v>0</v>
      </c>
      <c r="BJ15" s="116">
        <f>SUM(BJ13:BJ14)</f>
        <v>0</v>
      </c>
      <c r="BK15" s="119">
        <f>SUM(BG15:BJ15)</f>
        <v>0</v>
      </c>
      <c r="BL15" s="115">
        <f>SUM(BL13:BL14)</f>
        <v>0</v>
      </c>
      <c r="BM15" s="115">
        <f>SUM(BM13:BM14)</f>
        <v>0</v>
      </c>
      <c r="BN15" s="150">
        <f>SUM(BN13:BN14)</f>
        <v>0</v>
      </c>
      <c r="BO15" s="116">
        <f>SUM(BO13:BO14)</f>
        <v>0</v>
      </c>
      <c r="BP15" s="119">
        <f>SUM(BL15:BO15)</f>
        <v>0</v>
      </c>
      <c r="BQ15" s="115">
        <f>SUM(BQ13:BQ14)</f>
        <v>0</v>
      </c>
      <c r="BR15" s="115">
        <f>SUM(BR13:BR14)</f>
        <v>0</v>
      </c>
      <c r="BS15" s="150">
        <f>SUM(BS13:BS14)</f>
        <v>0</v>
      </c>
      <c r="BT15" s="116">
        <f>SUM(BT13:BT14)</f>
        <v>0</v>
      </c>
      <c r="BU15" s="119">
        <f>SUM(BQ15:BT15)</f>
        <v>0</v>
      </c>
      <c r="BV15" s="115">
        <f>SUM(BV13:BV14)</f>
        <v>0</v>
      </c>
      <c r="BW15" s="115">
        <f>SUM(BW13:BW14)</f>
        <v>0</v>
      </c>
      <c r="BX15" s="150">
        <f>SUM(BX13:BX14)</f>
        <v>0</v>
      </c>
      <c r="BY15" s="116">
        <f>SUM(BY13:BY14)</f>
        <v>0</v>
      </c>
      <c r="BZ15" s="119">
        <f>SUM(BV15:BY15)</f>
        <v>0</v>
      </c>
      <c r="CA15" s="115">
        <f>SUM(CA13:CA14)</f>
        <v>0</v>
      </c>
      <c r="CB15" s="115">
        <f>SUM(CB13:CB14)</f>
        <v>0</v>
      </c>
      <c r="CC15" s="150">
        <f>SUM(CC13:CC14)</f>
        <v>0</v>
      </c>
      <c r="CD15" s="116">
        <f>SUM(CD13:CD14)</f>
        <v>0</v>
      </c>
      <c r="CE15" s="119">
        <f>SUM(CA15:CD15)</f>
        <v>0</v>
      </c>
    </row>
    <row r="16" spans="2:83">
      <c r="B16" s="501"/>
      <c r="C16" s="120" t="s">
        <v>818</v>
      </c>
      <c r="D16" s="121"/>
      <c r="E16" s="122"/>
      <c r="F16" s="122"/>
      <c r="G16" s="121"/>
      <c r="H16" s="121"/>
      <c r="I16" s="121"/>
      <c r="J16" s="122"/>
      <c r="K16" s="122"/>
      <c r="L16" s="121"/>
      <c r="M16" s="221"/>
      <c r="N16" s="121"/>
      <c r="O16" s="122"/>
      <c r="P16" s="122"/>
      <c r="Q16" s="121"/>
      <c r="R16" s="221"/>
      <c r="S16" s="121"/>
      <c r="T16" s="122"/>
      <c r="U16" s="122"/>
      <c r="V16" s="121"/>
      <c r="W16" s="221"/>
      <c r="X16" s="121"/>
      <c r="Y16" s="122"/>
      <c r="Z16" s="122"/>
      <c r="AA16" s="121"/>
      <c r="AB16" s="221"/>
      <c r="AC16" s="121"/>
      <c r="AD16" s="122"/>
      <c r="AE16" s="122"/>
      <c r="AF16" s="121"/>
      <c r="AG16" s="221"/>
      <c r="AH16" s="121"/>
      <c r="AI16" s="122"/>
      <c r="AJ16" s="122"/>
      <c r="AK16" s="121"/>
      <c r="AL16" s="221"/>
      <c r="AM16" s="121"/>
      <c r="AN16" s="122"/>
      <c r="AO16" s="122"/>
      <c r="AP16" s="121"/>
      <c r="AQ16" s="221"/>
      <c r="AR16" s="121"/>
      <c r="AS16" s="122"/>
      <c r="AT16" s="122"/>
      <c r="AU16" s="121"/>
      <c r="AV16" s="221"/>
      <c r="AW16" s="121"/>
      <c r="AX16" s="122"/>
      <c r="AY16" s="122"/>
      <c r="AZ16" s="121"/>
      <c r="BA16" s="221"/>
      <c r="BB16" s="121"/>
      <c r="BC16" s="122"/>
      <c r="BD16" s="122"/>
      <c r="BE16" s="121"/>
      <c r="BF16" s="221"/>
      <c r="BG16" s="121"/>
      <c r="BH16" s="122"/>
      <c r="BI16" s="122"/>
      <c r="BJ16" s="121"/>
      <c r="BK16" s="221"/>
      <c r="BL16" s="121"/>
      <c r="BM16" s="122"/>
      <c r="BN16" s="122"/>
      <c r="BO16" s="121"/>
      <c r="BP16" s="221"/>
      <c r="BQ16" s="121"/>
      <c r="BR16" s="122"/>
      <c r="BS16" s="122"/>
      <c r="BT16" s="121"/>
      <c r="BU16" s="221"/>
      <c r="BV16" s="121"/>
      <c r="BW16" s="122"/>
      <c r="BX16" s="122"/>
      <c r="BY16" s="121"/>
      <c r="BZ16" s="221"/>
      <c r="CA16" s="121"/>
      <c r="CB16" s="122"/>
      <c r="CC16" s="122"/>
      <c r="CD16" s="121"/>
      <c r="CE16" s="221"/>
    </row>
    <row r="17" spans="2:83">
      <c r="B17" s="495" t="s">
        <v>819</v>
      </c>
      <c r="C17" s="496" t="s">
        <v>820</v>
      </c>
      <c r="D17" s="502"/>
      <c r="E17" s="503"/>
      <c r="F17" s="503"/>
      <c r="G17" s="504"/>
      <c r="H17" s="497">
        <f t="shared" ref="H17:H28" si="0">SUM(D17:G17)</f>
        <v>0</v>
      </c>
      <c r="I17" s="502"/>
      <c r="J17" s="503"/>
      <c r="K17" s="503"/>
      <c r="L17" s="504"/>
      <c r="M17" s="497">
        <f t="shared" ref="M17:M28" si="1">SUM(I17:L17)</f>
        <v>0</v>
      </c>
      <c r="N17" s="502"/>
      <c r="O17" s="503"/>
      <c r="P17" s="503"/>
      <c r="Q17" s="504"/>
      <c r="R17" s="497">
        <f t="shared" ref="R17:R28" si="2">SUM(N17:Q17)</f>
        <v>0</v>
      </c>
      <c r="S17" s="502"/>
      <c r="T17" s="503"/>
      <c r="U17" s="503"/>
      <c r="V17" s="504"/>
      <c r="W17" s="497">
        <f t="shared" ref="W17:W28" si="3">SUM(S17:V17)</f>
        <v>0</v>
      </c>
      <c r="X17" s="502"/>
      <c r="Y17" s="503"/>
      <c r="Z17" s="503"/>
      <c r="AA17" s="504"/>
      <c r="AB17" s="497">
        <f t="shared" ref="AB17:AB28" si="4">SUM(X17:AA17)</f>
        <v>0</v>
      </c>
      <c r="AC17" s="502"/>
      <c r="AD17" s="503"/>
      <c r="AE17" s="503"/>
      <c r="AF17" s="504"/>
      <c r="AG17" s="497">
        <f t="shared" ref="AG17:AG28" si="5">SUM(AC17:AF17)</f>
        <v>0</v>
      </c>
      <c r="AH17" s="502"/>
      <c r="AI17" s="503"/>
      <c r="AJ17" s="503"/>
      <c r="AK17" s="504"/>
      <c r="AL17" s="497">
        <f t="shared" ref="AL17:AL28" si="6">SUM(AH17:AK17)</f>
        <v>0</v>
      </c>
      <c r="AM17" s="502"/>
      <c r="AN17" s="503"/>
      <c r="AO17" s="503"/>
      <c r="AP17" s="504"/>
      <c r="AQ17" s="497">
        <f t="shared" ref="AQ17:AQ28" si="7">SUM(AM17:AP17)</f>
        <v>0</v>
      </c>
      <c r="AR17" s="502"/>
      <c r="AS17" s="503"/>
      <c r="AT17" s="503"/>
      <c r="AU17" s="504"/>
      <c r="AV17" s="497">
        <f t="shared" ref="AV17:AV28" si="8">SUM(AR17:AU17)</f>
        <v>0</v>
      </c>
      <c r="AW17" s="502"/>
      <c r="AX17" s="503"/>
      <c r="AY17" s="503"/>
      <c r="AZ17" s="504"/>
      <c r="BA17" s="497">
        <f t="shared" ref="BA17:BA28" si="9">SUM(AW17:AZ17)</f>
        <v>0</v>
      </c>
      <c r="BB17" s="502"/>
      <c r="BC17" s="503"/>
      <c r="BD17" s="503"/>
      <c r="BE17" s="504"/>
      <c r="BF17" s="497">
        <f t="shared" ref="BF17:BF28" si="10">SUM(BB17:BE17)</f>
        <v>0</v>
      </c>
      <c r="BG17" s="502"/>
      <c r="BH17" s="503"/>
      <c r="BI17" s="503"/>
      <c r="BJ17" s="504"/>
      <c r="BK17" s="497">
        <f t="shared" ref="BK17:BK28" si="11">SUM(BG17:BJ17)</f>
        <v>0</v>
      </c>
      <c r="BL17" s="502"/>
      <c r="BM17" s="503"/>
      <c r="BN17" s="503"/>
      <c r="BO17" s="504"/>
      <c r="BP17" s="497">
        <f t="shared" ref="BP17:BP28" si="12">SUM(BL17:BO17)</f>
        <v>0</v>
      </c>
      <c r="BQ17" s="502"/>
      <c r="BR17" s="503"/>
      <c r="BS17" s="503"/>
      <c r="BT17" s="504"/>
      <c r="BU17" s="497">
        <f t="shared" ref="BU17:BU28" si="13">SUM(BQ17:BT17)</f>
        <v>0</v>
      </c>
      <c r="BV17" s="502"/>
      <c r="BW17" s="503"/>
      <c r="BX17" s="503"/>
      <c r="BY17" s="504"/>
      <c r="BZ17" s="497">
        <f t="shared" ref="BZ17:BZ28" si="14">SUM(BV17:BY17)</f>
        <v>0</v>
      </c>
      <c r="CA17" s="502"/>
      <c r="CB17" s="503"/>
      <c r="CC17" s="503"/>
      <c r="CD17" s="504"/>
      <c r="CE17" s="497">
        <f t="shared" ref="CE17:CE28" si="15">SUM(CA17:CD17)</f>
        <v>0</v>
      </c>
    </row>
    <row r="18" spans="2:83">
      <c r="B18" s="495" t="s">
        <v>659</v>
      </c>
      <c r="C18" s="496" t="s">
        <v>821</v>
      </c>
      <c r="D18" s="502"/>
      <c r="E18" s="503"/>
      <c r="F18" s="503"/>
      <c r="G18" s="504"/>
      <c r="H18" s="497">
        <f t="shared" si="0"/>
        <v>0</v>
      </c>
      <c r="I18" s="502"/>
      <c r="J18" s="503"/>
      <c r="K18" s="503"/>
      <c r="L18" s="504"/>
      <c r="M18" s="497">
        <f t="shared" si="1"/>
        <v>0</v>
      </c>
      <c r="N18" s="502"/>
      <c r="O18" s="503"/>
      <c r="P18" s="503"/>
      <c r="Q18" s="504"/>
      <c r="R18" s="497">
        <f t="shared" si="2"/>
        <v>0</v>
      </c>
      <c r="S18" s="502"/>
      <c r="T18" s="503"/>
      <c r="U18" s="503"/>
      <c r="V18" s="504"/>
      <c r="W18" s="497">
        <f t="shared" si="3"/>
        <v>0</v>
      </c>
      <c r="X18" s="502"/>
      <c r="Y18" s="503"/>
      <c r="Z18" s="503"/>
      <c r="AA18" s="504"/>
      <c r="AB18" s="497">
        <f t="shared" si="4"/>
        <v>0</v>
      </c>
      <c r="AC18" s="502"/>
      <c r="AD18" s="503"/>
      <c r="AE18" s="503"/>
      <c r="AF18" s="504"/>
      <c r="AG18" s="497">
        <f t="shared" si="5"/>
        <v>0</v>
      </c>
      <c r="AH18" s="502"/>
      <c r="AI18" s="503"/>
      <c r="AJ18" s="503"/>
      <c r="AK18" s="504"/>
      <c r="AL18" s="497">
        <f t="shared" si="6"/>
        <v>0</v>
      </c>
      <c r="AM18" s="502"/>
      <c r="AN18" s="503"/>
      <c r="AO18" s="503"/>
      <c r="AP18" s="504"/>
      <c r="AQ18" s="497">
        <f t="shared" si="7"/>
        <v>0</v>
      </c>
      <c r="AR18" s="502"/>
      <c r="AS18" s="503"/>
      <c r="AT18" s="503"/>
      <c r="AU18" s="504"/>
      <c r="AV18" s="497">
        <f t="shared" si="8"/>
        <v>0</v>
      </c>
      <c r="AW18" s="502"/>
      <c r="AX18" s="503"/>
      <c r="AY18" s="503"/>
      <c r="AZ18" s="504"/>
      <c r="BA18" s="497">
        <f t="shared" si="9"/>
        <v>0</v>
      </c>
      <c r="BB18" s="502"/>
      <c r="BC18" s="503"/>
      <c r="BD18" s="503"/>
      <c r="BE18" s="504"/>
      <c r="BF18" s="497">
        <f t="shared" si="10"/>
        <v>0</v>
      </c>
      <c r="BG18" s="502"/>
      <c r="BH18" s="503"/>
      <c r="BI18" s="503"/>
      <c r="BJ18" s="504"/>
      <c r="BK18" s="497">
        <f t="shared" si="11"/>
        <v>0</v>
      </c>
      <c r="BL18" s="502"/>
      <c r="BM18" s="503"/>
      <c r="BN18" s="503"/>
      <c r="BO18" s="504"/>
      <c r="BP18" s="497">
        <f t="shared" si="12"/>
        <v>0</v>
      </c>
      <c r="BQ18" s="502"/>
      <c r="BR18" s="503"/>
      <c r="BS18" s="503"/>
      <c r="BT18" s="504"/>
      <c r="BU18" s="497">
        <f t="shared" si="13"/>
        <v>0</v>
      </c>
      <c r="BV18" s="502"/>
      <c r="BW18" s="503"/>
      <c r="BX18" s="503"/>
      <c r="BY18" s="504"/>
      <c r="BZ18" s="497">
        <f t="shared" si="14"/>
        <v>0</v>
      </c>
      <c r="CA18" s="502"/>
      <c r="CB18" s="503"/>
      <c r="CC18" s="503"/>
      <c r="CD18" s="504"/>
      <c r="CE18" s="497">
        <f t="shared" si="15"/>
        <v>0</v>
      </c>
    </row>
    <row r="19" spans="2:83">
      <c r="B19" s="495" t="s">
        <v>663</v>
      </c>
      <c r="C19" s="496" t="s">
        <v>822</v>
      </c>
      <c r="D19" s="502"/>
      <c r="E19" s="503"/>
      <c r="F19" s="503"/>
      <c r="G19" s="504"/>
      <c r="H19" s="497">
        <f t="shared" si="0"/>
        <v>0</v>
      </c>
      <c r="I19" s="502"/>
      <c r="J19" s="503"/>
      <c r="K19" s="503"/>
      <c r="L19" s="504"/>
      <c r="M19" s="497">
        <f t="shared" si="1"/>
        <v>0</v>
      </c>
      <c r="N19" s="502"/>
      <c r="O19" s="503"/>
      <c r="P19" s="503"/>
      <c r="Q19" s="504"/>
      <c r="R19" s="497">
        <f t="shared" si="2"/>
        <v>0</v>
      </c>
      <c r="S19" s="502"/>
      <c r="T19" s="503"/>
      <c r="U19" s="503"/>
      <c r="V19" s="504"/>
      <c r="W19" s="497">
        <f t="shared" si="3"/>
        <v>0</v>
      </c>
      <c r="X19" s="502"/>
      <c r="Y19" s="503"/>
      <c r="Z19" s="503"/>
      <c r="AA19" s="504"/>
      <c r="AB19" s="497">
        <f t="shared" si="4"/>
        <v>0</v>
      </c>
      <c r="AC19" s="502"/>
      <c r="AD19" s="503"/>
      <c r="AE19" s="503"/>
      <c r="AF19" s="504"/>
      <c r="AG19" s="497">
        <f t="shared" si="5"/>
        <v>0</v>
      </c>
      <c r="AH19" s="502"/>
      <c r="AI19" s="503"/>
      <c r="AJ19" s="503"/>
      <c r="AK19" s="504"/>
      <c r="AL19" s="497">
        <f t="shared" si="6"/>
        <v>0</v>
      </c>
      <c r="AM19" s="502"/>
      <c r="AN19" s="503"/>
      <c r="AO19" s="503"/>
      <c r="AP19" s="504"/>
      <c r="AQ19" s="497">
        <f t="shared" si="7"/>
        <v>0</v>
      </c>
      <c r="AR19" s="502"/>
      <c r="AS19" s="503"/>
      <c r="AT19" s="503"/>
      <c r="AU19" s="504"/>
      <c r="AV19" s="497">
        <f t="shared" si="8"/>
        <v>0</v>
      </c>
      <c r="AW19" s="502"/>
      <c r="AX19" s="503"/>
      <c r="AY19" s="503"/>
      <c r="AZ19" s="504"/>
      <c r="BA19" s="497">
        <f t="shared" si="9"/>
        <v>0</v>
      </c>
      <c r="BB19" s="502"/>
      <c r="BC19" s="503"/>
      <c r="BD19" s="503"/>
      <c r="BE19" s="504"/>
      <c r="BF19" s="497">
        <f t="shared" si="10"/>
        <v>0</v>
      </c>
      <c r="BG19" s="502"/>
      <c r="BH19" s="503"/>
      <c r="BI19" s="503"/>
      <c r="BJ19" s="504"/>
      <c r="BK19" s="497">
        <f t="shared" si="11"/>
        <v>0</v>
      </c>
      <c r="BL19" s="502"/>
      <c r="BM19" s="503"/>
      <c r="BN19" s="503"/>
      <c r="BO19" s="504"/>
      <c r="BP19" s="497">
        <f t="shared" si="12"/>
        <v>0</v>
      </c>
      <c r="BQ19" s="502"/>
      <c r="BR19" s="503"/>
      <c r="BS19" s="503"/>
      <c r="BT19" s="504"/>
      <c r="BU19" s="497">
        <f t="shared" si="13"/>
        <v>0</v>
      </c>
      <c r="BV19" s="502"/>
      <c r="BW19" s="503"/>
      <c r="BX19" s="503"/>
      <c r="BY19" s="504"/>
      <c r="BZ19" s="497">
        <f t="shared" si="14"/>
        <v>0</v>
      </c>
      <c r="CA19" s="502"/>
      <c r="CB19" s="503"/>
      <c r="CC19" s="503"/>
      <c r="CD19" s="504"/>
      <c r="CE19" s="497">
        <f t="shared" si="15"/>
        <v>0</v>
      </c>
    </row>
    <row r="20" spans="2:83" ht="28.5">
      <c r="B20" s="495" t="s">
        <v>823</v>
      </c>
      <c r="C20" s="496" t="s">
        <v>824</v>
      </c>
      <c r="D20" s="502"/>
      <c r="E20" s="503"/>
      <c r="F20" s="503"/>
      <c r="G20" s="504"/>
      <c r="H20" s="497">
        <f t="shared" si="0"/>
        <v>0</v>
      </c>
      <c r="I20" s="502"/>
      <c r="J20" s="503"/>
      <c r="K20" s="503"/>
      <c r="L20" s="504"/>
      <c r="M20" s="497">
        <f t="shared" si="1"/>
        <v>0</v>
      </c>
      <c r="N20" s="502"/>
      <c r="O20" s="503"/>
      <c r="P20" s="503"/>
      <c r="Q20" s="504"/>
      <c r="R20" s="497">
        <f t="shared" si="2"/>
        <v>0</v>
      </c>
      <c r="S20" s="502"/>
      <c r="T20" s="503"/>
      <c r="U20" s="503"/>
      <c r="V20" s="504"/>
      <c r="W20" s="497">
        <f t="shared" si="3"/>
        <v>0</v>
      </c>
      <c r="X20" s="502"/>
      <c r="Y20" s="503"/>
      <c r="Z20" s="503"/>
      <c r="AA20" s="504"/>
      <c r="AB20" s="497">
        <f t="shared" si="4"/>
        <v>0</v>
      </c>
      <c r="AC20" s="502"/>
      <c r="AD20" s="503"/>
      <c r="AE20" s="503"/>
      <c r="AF20" s="504"/>
      <c r="AG20" s="497">
        <f t="shared" si="5"/>
        <v>0</v>
      </c>
      <c r="AH20" s="502"/>
      <c r="AI20" s="503"/>
      <c r="AJ20" s="503"/>
      <c r="AK20" s="504"/>
      <c r="AL20" s="497">
        <f t="shared" si="6"/>
        <v>0</v>
      </c>
      <c r="AM20" s="502"/>
      <c r="AN20" s="503"/>
      <c r="AO20" s="503"/>
      <c r="AP20" s="504"/>
      <c r="AQ20" s="497">
        <f t="shared" si="7"/>
        <v>0</v>
      </c>
      <c r="AR20" s="502"/>
      <c r="AS20" s="503"/>
      <c r="AT20" s="503"/>
      <c r="AU20" s="504"/>
      <c r="AV20" s="497">
        <f t="shared" si="8"/>
        <v>0</v>
      </c>
      <c r="AW20" s="502"/>
      <c r="AX20" s="503"/>
      <c r="AY20" s="503"/>
      <c r="AZ20" s="504"/>
      <c r="BA20" s="497">
        <f t="shared" si="9"/>
        <v>0</v>
      </c>
      <c r="BB20" s="502"/>
      <c r="BC20" s="503"/>
      <c r="BD20" s="503"/>
      <c r="BE20" s="504"/>
      <c r="BF20" s="497">
        <f t="shared" si="10"/>
        <v>0</v>
      </c>
      <c r="BG20" s="502"/>
      <c r="BH20" s="503"/>
      <c r="BI20" s="503"/>
      <c r="BJ20" s="504"/>
      <c r="BK20" s="497">
        <f t="shared" si="11"/>
        <v>0</v>
      </c>
      <c r="BL20" s="502"/>
      <c r="BM20" s="503"/>
      <c r="BN20" s="503"/>
      <c r="BO20" s="504"/>
      <c r="BP20" s="497">
        <f t="shared" si="12"/>
        <v>0</v>
      </c>
      <c r="BQ20" s="502"/>
      <c r="BR20" s="503"/>
      <c r="BS20" s="503"/>
      <c r="BT20" s="504"/>
      <c r="BU20" s="497">
        <f t="shared" si="13"/>
        <v>0</v>
      </c>
      <c r="BV20" s="502"/>
      <c r="BW20" s="503"/>
      <c r="BX20" s="503"/>
      <c r="BY20" s="504"/>
      <c r="BZ20" s="497">
        <f t="shared" si="14"/>
        <v>0</v>
      </c>
      <c r="CA20" s="502"/>
      <c r="CB20" s="503"/>
      <c r="CC20" s="503"/>
      <c r="CD20" s="504"/>
      <c r="CE20" s="497">
        <f t="shared" si="15"/>
        <v>0</v>
      </c>
    </row>
    <row r="21" spans="2:83" ht="15">
      <c r="B21" s="495" t="s">
        <v>825</v>
      </c>
      <c r="C21" s="123" t="s">
        <v>826</v>
      </c>
      <c r="D21" s="174">
        <f>SUM(D17:D20)</f>
        <v>0</v>
      </c>
      <c r="E21" s="176">
        <f t="shared" ref="E21:G21" si="16">SUM(E17:E20)</f>
        <v>0</v>
      </c>
      <c r="F21" s="176">
        <f t="shared" si="16"/>
        <v>0</v>
      </c>
      <c r="G21" s="183">
        <f t="shared" si="16"/>
        <v>0</v>
      </c>
      <c r="H21" s="497">
        <f t="shared" si="0"/>
        <v>0</v>
      </c>
      <c r="I21" s="174">
        <f>SUM(I17:I20)</f>
        <v>0</v>
      </c>
      <c r="J21" s="176">
        <f t="shared" ref="J21:L21" si="17">SUM(J17:J20)</f>
        <v>0</v>
      </c>
      <c r="K21" s="176">
        <f t="shared" si="17"/>
        <v>0</v>
      </c>
      <c r="L21" s="183">
        <f t="shared" si="17"/>
        <v>0</v>
      </c>
      <c r="M21" s="497">
        <f t="shared" si="1"/>
        <v>0</v>
      </c>
      <c r="N21" s="174">
        <f>SUM(N17:N20)</f>
        <v>0</v>
      </c>
      <c r="O21" s="176">
        <f t="shared" ref="O21:Q21" si="18">SUM(O17:O20)</f>
        <v>0</v>
      </c>
      <c r="P21" s="176">
        <f t="shared" si="18"/>
        <v>0</v>
      </c>
      <c r="Q21" s="183">
        <f t="shared" si="18"/>
        <v>0</v>
      </c>
      <c r="R21" s="497">
        <f t="shared" si="2"/>
        <v>0</v>
      </c>
      <c r="S21" s="174">
        <f>SUM(S17:S20)</f>
        <v>0</v>
      </c>
      <c r="T21" s="176">
        <f t="shared" ref="T21:V21" si="19">SUM(T17:T20)</f>
        <v>0</v>
      </c>
      <c r="U21" s="176">
        <f t="shared" si="19"/>
        <v>0</v>
      </c>
      <c r="V21" s="183">
        <f t="shared" si="19"/>
        <v>0</v>
      </c>
      <c r="W21" s="497">
        <f t="shared" si="3"/>
        <v>0</v>
      </c>
      <c r="X21" s="174">
        <f>SUM(X17:X20)</f>
        <v>0</v>
      </c>
      <c r="Y21" s="176">
        <f t="shared" ref="Y21:AA21" si="20">SUM(Y17:Y20)</f>
        <v>0</v>
      </c>
      <c r="Z21" s="176">
        <f t="shared" si="20"/>
        <v>0</v>
      </c>
      <c r="AA21" s="183">
        <f t="shared" si="20"/>
        <v>0</v>
      </c>
      <c r="AB21" s="497">
        <f t="shared" si="4"/>
        <v>0</v>
      </c>
      <c r="AC21" s="174">
        <f>SUM(AC17:AC20)</f>
        <v>0</v>
      </c>
      <c r="AD21" s="176">
        <f t="shared" ref="AD21:AF21" si="21">SUM(AD17:AD20)</f>
        <v>0</v>
      </c>
      <c r="AE21" s="176">
        <f t="shared" si="21"/>
        <v>0</v>
      </c>
      <c r="AF21" s="183">
        <f t="shared" si="21"/>
        <v>0</v>
      </c>
      <c r="AG21" s="497">
        <f t="shared" si="5"/>
        <v>0</v>
      </c>
      <c r="AH21" s="174">
        <f>SUM(AH17:AH20)</f>
        <v>0</v>
      </c>
      <c r="AI21" s="176">
        <f t="shared" ref="AI21:AK21" si="22">SUM(AI17:AI20)</f>
        <v>0</v>
      </c>
      <c r="AJ21" s="176">
        <f t="shared" si="22"/>
        <v>0</v>
      </c>
      <c r="AK21" s="183">
        <f t="shared" si="22"/>
        <v>0</v>
      </c>
      <c r="AL21" s="497">
        <f t="shared" si="6"/>
        <v>0</v>
      </c>
      <c r="AM21" s="174">
        <f>SUM(AM17:AM20)</f>
        <v>0</v>
      </c>
      <c r="AN21" s="176">
        <f t="shared" ref="AN21:AP21" si="23">SUM(AN17:AN20)</f>
        <v>0</v>
      </c>
      <c r="AO21" s="176">
        <f t="shared" si="23"/>
        <v>0</v>
      </c>
      <c r="AP21" s="183">
        <f t="shared" si="23"/>
        <v>0</v>
      </c>
      <c r="AQ21" s="497">
        <f t="shared" si="7"/>
        <v>0</v>
      </c>
      <c r="AR21" s="174">
        <f>SUM(AR17:AR20)</f>
        <v>0</v>
      </c>
      <c r="AS21" s="176">
        <f t="shared" ref="AS21:AU21" si="24">SUM(AS17:AS20)</f>
        <v>0</v>
      </c>
      <c r="AT21" s="176">
        <f t="shared" si="24"/>
        <v>0</v>
      </c>
      <c r="AU21" s="183">
        <f t="shared" si="24"/>
        <v>0</v>
      </c>
      <c r="AV21" s="497">
        <f t="shared" si="8"/>
        <v>0</v>
      </c>
      <c r="AW21" s="174">
        <f>SUM(AW17:AW20)</f>
        <v>0</v>
      </c>
      <c r="AX21" s="176">
        <f t="shared" ref="AX21:AZ21" si="25">SUM(AX17:AX20)</f>
        <v>0</v>
      </c>
      <c r="AY21" s="176">
        <f t="shared" si="25"/>
        <v>0</v>
      </c>
      <c r="AZ21" s="183">
        <f t="shared" si="25"/>
        <v>0</v>
      </c>
      <c r="BA21" s="497">
        <f t="shared" si="9"/>
        <v>0</v>
      </c>
      <c r="BB21" s="174">
        <f>SUM(BB17:BB20)</f>
        <v>0</v>
      </c>
      <c r="BC21" s="176">
        <f t="shared" ref="BC21:BE21" si="26">SUM(BC17:BC20)</f>
        <v>0</v>
      </c>
      <c r="BD21" s="176">
        <f t="shared" si="26"/>
        <v>0</v>
      </c>
      <c r="BE21" s="183">
        <f t="shared" si="26"/>
        <v>0</v>
      </c>
      <c r="BF21" s="497">
        <f t="shared" si="10"/>
        <v>0</v>
      </c>
      <c r="BG21" s="174">
        <f>SUM(BG17:BG20)</f>
        <v>0</v>
      </c>
      <c r="BH21" s="176">
        <f t="shared" ref="BH21:BJ21" si="27">SUM(BH17:BH20)</f>
        <v>0</v>
      </c>
      <c r="BI21" s="176">
        <f t="shared" si="27"/>
        <v>0</v>
      </c>
      <c r="BJ21" s="183">
        <f t="shared" si="27"/>
        <v>0</v>
      </c>
      <c r="BK21" s="497">
        <f t="shared" si="11"/>
        <v>0</v>
      </c>
      <c r="BL21" s="174">
        <f>SUM(BL17:BL20)</f>
        <v>0</v>
      </c>
      <c r="BM21" s="176">
        <f t="shared" ref="BM21:BO21" si="28">SUM(BM17:BM20)</f>
        <v>0</v>
      </c>
      <c r="BN21" s="176">
        <f t="shared" si="28"/>
        <v>0</v>
      </c>
      <c r="BO21" s="183">
        <f t="shared" si="28"/>
        <v>0</v>
      </c>
      <c r="BP21" s="497">
        <f t="shared" si="12"/>
        <v>0</v>
      </c>
      <c r="BQ21" s="174">
        <f>SUM(BQ17:BQ20)</f>
        <v>0</v>
      </c>
      <c r="BR21" s="176">
        <f t="shared" ref="BR21:BT21" si="29">SUM(BR17:BR20)</f>
        <v>0</v>
      </c>
      <c r="BS21" s="176">
        <f t="shared" si="29"/>
        <v>0</v>
      </c>
      <c r="BT21" s="183">
        <f t="shared" si="29"/>
        <v>0</v>
      </c>
      <c r="BU21" s="497">
        <f t="shared" si="13"/>
        <v>0</v>
      </c>
      <c r="BV21" s="174">
        <f>SUM(BV17:BV20)</f>
        <v>0</v>
      </c>
      <c r="BW21" s="176">
        <f t="shared" ref="BW21:BY21" si="30">SUM(BW17:BW20)</f>
        <v>0</v>
      </c>
      <c r="BX21" s="176">
        <f t="shared" si="30"/>
        <v>0</v>
      </c>
      <c r="BY21" s="183">
        <f t="shared" si="30"/>
        <v>0</v>
      </c>
      <c r="BZ21" s="497">
        <f t="shared" si="14"/>
        <v>0</v>
      </c>
      <c r="CA21" s="174">
        <f>SUM(CA17:CA20)</f>
        <v>0</v>
      </c>
      <c r="CB21" s="176">
        <f t="shared" ref="CB21:CD21" si="31">SUM(CB17:CB20)</f>
        <v>0</v>
      </c>
      <c r="CC21" s="176">
        <f t="shared" si="31"/>
        <v>0</v>
      </c>
      <c r="CD21" s="183">
        <f t="shared" si="31"/>
        <v>0</v>
      </c>
      <c r="CE21" s="497">
        <f t="shared" si="15"/>
        <v>0</v>
      </c>
    </row>
    <row r="22" spans="2:83">
      <c r="B22" s="495" t="s">
        <v>827</v>
      </c>
      <c r="C22" s="505" t="s">
        <v>828</v>
      </c>
      <c r="D22" s="502"/>
      <c r="E22" s="503"/>
      <c r="F22" s="503"/>
      <c r="G22" s="504"/>
      <c r="H22" s="497">
        <f t="shared" si="0"/>
        <v>0</v>
      </c>
      <c r="I22" s="502"/>
      <c r="J22" s="503"/>
      <c r="K22" s="503"/>
      <c r="L22" s="504"/>
      <c r="M22" s="497">
        <f t="shared" si="1"/>
        <v>0</v>
      </c>
      <c r="N22" s="502"/>
      <c r="O22" s="503"/>
      <c r="P22" s="503"/>
      <c r="Q22" s="504"/>
      <c r="R22" s="497">
        <f t="shared" si="2"/>
        <v>0</v>
      </c>
      <c r="S22" s="502"/>
      <c r="T22" s="503"/>
      <c r="U22" s="503"/>
      <c r="V22" s="504"/>
      <c r="W22" s="497">
        <f t="shared" si="3"/>
        <v>0</v>
      </c>
      <c r="X22" s="502"/>
      <c r="Y22" s="503"/>
      <c r="Z22" s="503"/>
      <c r="AA22" s="504"/>
      <c r="AB22" s="497">
        <f t="shared" si="4"/>
        <v>0</v>
      </c>
      <c r="AC22" s="502"/>
      <c r="AD22" s="503"/>
      <c r="AE22" s="503"/>
      <c r="AF22" s="504"/>
      <c r="AG22" s="497">
        <f t="shared" si="5"/>
        <v>0</v>
      </c>
      <c r="AH22" s="502"/>
      <c r="AI22" s="503"/>
      <c r="AJ22" s="503"/>
      <c r="AK22" s="504"/>
      <c r="AL22" s="497">
        <f t="shared" si="6"/>
        <v>0</v>
      </c>
      <c r="AM22" s="502"/>
      <c r="AN22" s="503"/>
      <c r="AO22" s="503"/>
      <c r="AP22" s="504"/>
      <c r="AQ22" s="497">
        <f t="shared" si="7"/>
        <v>0</v>
      </c>
      <c r="AR22" s="502"/>
      <c r="AS22" s="503"/>
      <c r="AT22" s="503"/>
      <c r="AU22" s="504"/>
      <c r="AV22" s="497">
        <f t="shared" si="8"/>
        <v>0</v>
      </c>
      <c r="AW22" s="502"/>
      <c r="AX22" s="503"/>
      <c r="AY22" s="503"/>
      <c r="AZ22" s="504"/>
      <c r="BA22" s="497">
        <f t="shared" si="9"/>
        <v>0</v>
      </c>
      <c r="BB22" s="502"/>
      <c r="BC22" s="503"/>
      <c r="BD22" s="503"/>
      <c r="BE22" s="504"/>
      <c r="BF22" s="497">
        <f t="shared" si="10"/>
        <v>0</v>
      </c>
      <c r="BG22" s="502"/>
      <c r="BH22" s="503"/>
      <c r="BI22" s="503"/>
      <c r="BJ22" s="504"/>
      <c r="BK22" s="497">
        <f t="shared" si="11"/>
        <v>0</v>
      </c>
      <c r="BL22" s="502"/>
      <c r="BM22" s="503"/>
      <c r="BN22" s="503"/>
      <c r="BO22" s="504"/>
      <c r="BP22" s="497">
        <f t="shared" si="12"/>
        <v>0</v>
      </c>
      <c r="BQ22" s="502"/>
      <c r="BR22" s="503"/>
      <c r="BS22" s="503"/>
      <c r="BT22" s="504"/>
      <c r="BU22" s="497">
        <f t="shared" si="13"/>
        <v>0</v>
      </c>
      <c r="BV22" s="502"/>
      <c r="BW22" s="503"/>
      <c r="BX22" s="503"/>
      <c r="BY22" s="504"/>
      <c r="BZ22" s="497">
        <f t="shared" si="14"/>
        <v>0</v>
      </c>
      <c r="CA22" s="502"/>
      <c r="CB22" s="503"/>
      <c r="CC22" s="503"/>
      <c r="CD22" s="504"/>
      <c r="CE22" s="497">
        <f t="shared" si="15"/>
        <v>0</v>
      </c>
    </row>
    <row r="23" spans="2:83">
      <c r="B23" s="498" t="s">
        <v>829</v>
      </c>
      <c r="C23" s="499" t="s">
        <v>830</v>
      </c>
      <c r="D23" s="506"/>
      <c r="E23" s="507"/>
      <c r="F23" s="507"/>
      <c r="G23" s="508"/>
      <c r="H23" s="500">
        <f t="shared" si="0"/>
        <v>0</v>
      </c>
      <c r="I23" s="506"/>
      <c r="J23" s="507"/>
      <c r="K23" s="507"/>
      <c r="L23" s="508"/>
      <c r="M23" s="500">
        <f t="shared" si="1"/>
        <v>0</v>
      </c>
      <c r="N23" s="506"/>
      <c r="O23" s="507"/>
      <c r="P23" s="507"/>
      <c r="Q23" s="508"/>
      <c r="R23" s="500">
        <f t="shared" si="2"/>
        <v>0</v>
      </c>
      <c r="S23" s="506"/>
      <c r="T23" s="507"/>
      <c r="U23" s="507"/>
      <c r="V23" s="508"/>
      <c r="W23" s="500">
        <f t="shared" si="3"/>
        <v>0</v>
      </c>
      <c r="X23" s="506"/>
      <c r="Y23" s="507"/>
      <c r="Z23" s="507"/>
      <c r="AA23" s="508"/>
      <c r="AB23" s="500">
        <f t="shared" si="4"/>
        <v>0</v>
      </c>
      <c r="AC23" s="506"/>
      <c r="AD23" s="507"/>
      <c r="AE23" s="507"/>
      <c r="AF23" s="508"/>
      <c r="AG23" s="500">
        <f t="shared" si="5"/>
        <v>0</v>
      </c>
      <c r="AH23" s="506"/>
      <c r="AI23" s="507"/>
      <c r="AJ23" s="507"/>
      <c r="AK23" s="508"/>
      <c r="AL23" s="500">
        <f t="shared" si="6"/>
        <v>0</v>
      </c>
      <c r="AM23" s="506"/>
      <c r="AN23" s="507"/>
      <c r="AO23" s="507"/>
      <c r="AP23" s="508"/>
      <c r="AQ23" s="500">
        <f t="shared" si="7"/>
        <v>0</v>
      </c>
      <c r="AR23" s="506"/>
      <c r="AS23" s="507"/>
      <c r="AT23" s="507"/>
      <c r="AU23" s="508"/>
      <c r="AV23" s="500">
        <f t="shared" si="8"/>
        <v>0</v>
      </c>
      <c r="AW23" s="506"/>
      <c r="AX23" s="507"/>
      <c r="AY23" s="507"/>
      <c r="AZ23" s="508"/>
      <c r="BA23" s="500">
        <f t="shared" si="9"/>
        <v>0</v>
      </c>
      <c r="BB23" s="506"/>
      <c r="BC23" s="507"/>
      <c r="BD23" s="507"/>
      <c r="BE23" s="508"/>
      <c r="BF23" s="500">
        <f t="shared" si="10"/>
        <v>0</v>
      </c>
      <c r="BG23" s="506"/>
      <c r="BH23" s="507"/>
      <c r="BI23" s="507"/>
      <c r="BJ23" s="508"/>
      <c r="BK23" s="500">
        <f t="shared" si="11"/>
        <v>0</v>
      </c>
      <c r="BL23" s="506"/>
      <c r="BM23" s="507"/>
      <c r="BN23" s="507"/>
      <c r="BO23" s="508"/>
      <c r="BP23" s="500">
        <f t="shared" si="12"/>
        <v>0</v>
      </c>
      <c r="BQ23" s="506"/>
      <c r="BR23" s="507"/>
      <c r="BS23" s="507"/>
      <c r="BT23" s="508"/>
      <c r="BU23" s="500">
        <f t="shared" si="13"/>
        <v>0</v>
      </c>
      <c r="BV23" s="506"/>
      <c r="BW23" s="507"/>
      <c r="BX23" s="507"/>
      <c r="BY23" s="508"/>
      <c r="BZ23" s="500">
        <f t="shared" si="14"/>
        <v>0</v>
      </c>
      <c r="CA23" s="506"/>
      <c r="CB23" s="507"/>
      <c r="CC23" s="507"/>
      <c r="CD23" s="508"/>
      <c r="CE23" s="500">
        <f t="shared" si="15"/>
        <v>0</v>
      </c>
    </row>
    <row r="24" spans="2:83">
      <c r="B24" s="495" t="s">
        <v>831</v>
      </c>
      <c r="C24" s="496" t="s">
        <v>832</v>
      </c>
      <c r="D24" s="502"/>
      <c r="E24" s="503"/>
      <c r="F24" s="503"/>
      <c r="G24" s="504"/>
      <c r="H24" s="497">
        <f t="shared" si="0"/>
        <v>0</v>
      </c>
      <c r="I24" s="502"/>
      <c r="J24" s="503"/>
      <c r="K24" s="503"/>
      <c r="L24" s="504"/>
      <c r="M24" s="497">
        <f t="shared" si="1"/>
        <v>0</v>
      </c>
      <c r="N24" s="502"/>
      <c r="O24" s="503"/>
      <c r="P24" s="503"/>
      <c r="Q24" s="504"/>
      <c r="R24" s="497">
        <f t="shared" si="2"/>
        <v>0</v>
      </c>
      <c r="S24" s="502"/>
      <c r="T24" s="503"/>
      <c r="U24" s="503"/>
      <c r="V24" s="504"/>
      <c r="W24" s="497">
        <f t="shared" si="3"/>
        <v>0</v>
      </c>
      <c r="X24" s="502"/>
      <c r="Y24" s="503"/>
      <c r="Z24" s="503"/>
      <c r="AA24" s="504"/>
      <c r="AB24" s="497">
        <f t="shared" si="4"/>
        <v>0</v>
      </c>
      <c r="AC24" s="502"/>
      <c r="AD24" s="503"/>
      <c r="AE24" s="503"/>
      <c r="AF24" s="504"/>
      <c r="AG24" s="497">
        <f t="shared" si="5"/>
        <v>0</v>
      </c>
      <c r="AH24" s="502"/>
      <c r="AI24" s="503"/>
      <c r="AJ24" s="503"/>
      <c r="AK24" s="504"/>
      <c r="AL24" s="497">
        <f t="shared" si="6"/>
        <v>0</v>
      </c>
      <c r="AM24" s="502"/>
      <c r="AN24" s="503"/>
      <c r="AO24" s="503"/>
      <c r="AP24" s="504"/>
      <c r="AQ24" s="497">
        <f t="shared" si="7"/>
        <v>0</v>
      </c>
      <c r="AR24" s="502"/>
      <c r="AS24" s="503"/>
      <c r="AT24" s="503"/>
      <c r="AU24" s="504"/>
      <c r="AV24" s="497">
        <f t="shared" si="8"/>
        <v>0</v>
      </c>
      <c r="AW24" s="502"/>
      <c r="AX24" s="503"/>
      <c r="AY24" s="503"/>
      <c r="AZ24" s="504"/>
      <c r="BA24" s="497">
        <f t="shared" si="9"/>
        <v>0</v>
      </c>
      <c r="BB24" s="502"/>
      <c r="BC24" s="503"/>
      <c r="BD24" s="503"/>
      <c r="BE24" s="504"/>
      <c r="BF24" s="497">
        <f t="shared" si="10"/>
        <v>0</v>
      </c>
      <c r="BG24" s="502"/>
      <c r="BH24" s="503"/>
      <c r="BI24" s="503"/>
      <c r="BJ24" s="504"/>
      <c r="BK24" s="497">
        <f t="shared" si="11"/>
        <v>0</v>
      </c>
      <c r="BL24" s="502"/>
      <c r="BM24" s="503"/>
      <c r="BN24" s="503"/>
      <c r="BO24" s="504"/>
      <c r="BP24" s="497">
        <f t="shared" si="12"/>
        <v>0</v>
      </c>
      <c r="BQ24" s="502"/>
      <c r="BR24" s="503"/>
      <c r="BS24" s="503"/>
      <c r="BT24" s="504"/>
      <c r="BU24" s="497">
        <f t="shared" si="13"/>
        <v>0</v>
      </c>
      <c r="BV24" s="502"/>
      <c r="BW24" s="503"/>
      <c r="BX24" s="503"/>
      <c r="BY24" s="504"/>
      <c r="BZ24" s="497">
        <f t="shared" si="14"/>
        <v>0</v>
      </c>
      <c r="CA24" s="502"/>
      <c r="CB24" s="503"/>
      <c r="CC24" s="503"/>
      <c r="CD24" s="504"/>
      <c r="CE24" s="497">
        <f t="shared" si="15"/>
        <v>0</v>
      </c>
    </row>
    <row r="25" spans="2:83" ht="15">
      <c r="B25" s="501"/>
      <c r="C25" s="123" t="s">
        <v>833</v>
      </c>
      <c r="D25" s="174">
        <f>D17+D21+SUM(D22:D24)</f>
        <v>0</v>
      </c>
      <c r="E25" s="176">
        <f>E17+E21+SUM(E22:E24)</f>
        <v>0</v>
      </c>
      <c r="F25" s="176">
        <f>F17+F21+SUM(F22:F24)</f>
        <v>0</v>
      </c>
      <c r="G25" s="183">
        <f>G17+G21+SUM(G22:G24)</f>
        <v>0</v>
      </c>
      <c r="H25" s="497">
        <f t="shared" si="0"/>
        <v>0</v>
      </c>
      <c r="I25" s="174">
        <f>I17+I21+SUM(I22:I24)</f>
        <v>0</v>
      </c>
      <c r="J25" s="176">
        <f>J17+J21+SUM(J22:J24)</f>
        <v>0</v>
      </c>
      <c r="K25" s="176">
        <f>K17+K21+SUM(K22:K24)</f>
        <v>0</v>
      </c>
      <c r="L25" s="183">
        <f>L17+L21+SUM(L22:L24)</f>
        <v>0</v>
      </c>
      <c r="M25" s="497">
        <f t="shared" si="1"/>
        <v>0</v>
      </c>
      <c r="N25" s="174">
        <f>N17+N21+SUM(N22:N24)</f>
        <v>0</v>
      </c>
      <c r="O25" s="176">
        <f>O17+O21+SUM(O22:O24)</f>
        <v>0</v>
      </c>
      <c r="P25" s="176">
        <f>P17+P21+SUM(P22:P24)</f>
        <v>0</v>
      </c>
      <c r="Q25" s="183">
        <f>Q17+Q21+SUM(Q22:Q24)</f>
        <v>0</v>
      </c>
      <c r="R25" s="497">
        <f t="shared" si="2"/>
        <v>0</v>
      </c>
      <c r="S25" s="174">
        <f>S17+S21+SUM(S22:S24)</f>
        <v>0</v>
      </c>
      <c r="T25" s="176">
        <f>T17+T21+SUM(T22:T24)</f>
        <v>0</v>
      </c>
      <c r="U25" s="176">
        <f>U17+U21+SUM(U22:U24)</f>
        <v>0</v>
      </c>
      <c r="V25" s="183">
        <f>V17+V21+SUM(V22:V24)</f>
        <v>0</v>
      </c>
      <c r="W25" s="497">
        <f t="shared" si="3"/>
        <v>0</v>
      </c>
      <c r="X25" s="174">
        <f>X17+X21+SUM(X22:X24)</f>
        <v>0</v>
      </c>
      <c r="Y25" s="176">
        <f>Y17+Y21+SUM(Y22:Y24)</f>
        <v>0</v>
      </c>
      <c r="Z25" s="176">
        <f>Z17+Z21+SUM(Z22:Z24)</f>
        <v>0</v>
      </c>
      <c r="AA25" s="183">
        <f>AA17+AA21+SUM(AA22:AA24)</f>
        <v>0</v>
      </c>
      <c r="AB25" s="497">
        <f t="shared" si="4"/>
        <v>0</v>
      </c>
      <c r="AC25" s="174">
        <f>AC17+AC21+SUM(AC22:AC24)</f>
        <v>0</v>
      </c>
      <c r="AD25" s="176">
        <f>AD17+AD21+SUM(AD22:AD24)</f>
        <v>0</v>
      </c>
      <c r="AE25" s="176">
        <f>AE17+AE21+SUM(AE22:AE24)</f>
        <v>0</v>
      </c>
      <c r="AF25" s="183">
        <f>AF17+AF21+SUM(AF22:AF24)</f>
        <v>0</v>
      </c>
      <c r="AG25" s="497">
        <f t="shared" si="5"/>
        <v>0</v>
      </c>
      <c r="AH25" s="174">
        <f>AH17+AH21+SUM(AH22:AH24)</f>
        <v>0</v>
      </c>
      <c r="AI25" s="176">
        <f>AI17+AI21+SUM(AI22:AI24)</f>
        <v>0</v>
      </c>
      <c r="AJ25" s="176">
        <f>AJ17+AJ21+SUM(AJ22:AJ24)</f>
        <v>0</v>
      </c>
      <c r="AK25" s="183">
        <f>AK17+AK21+SUM(AK22:AK24)</f>
        <v>0</v>
      </c>
      <c r="AL25" s="497">
        <f t="shared" si="6"/>
        <v>0</v>
      </c>
      <c r="AM25" s="174">
        <f>AM17+AM21+SUM(AM22:AM24)</f>
        <v>0</v>
      </c>
      <c r="AN25" s="176">
        <f>AN17+AN21+SUM(AN22:AN24)</f>
        <v>0</v>
      </c>
      <c r="AO25" s="176">
        <f>AO17+AO21+SUM(AO22:AO24)</f>
        <v>0</v>
      </c>
      <c r="AP25" s="183">
        <f>AP17+AP21+SUM(AP22:AP24)</f>
        <v>0</v>
      </c>
      <c r="AQ25" s="497">
        <f t="shared" si="7"/>
        <v>0</v>
      </c>
      <c r="AR25" s="174">
        <f>AR17+AR21+SUM(AR22:AR24)</f>
        <v>0</v>
      </c>
      <c r="AS25" s="176">
        <f>AS17+AS21+SUM(AS22:AS24)</f>
        <v>0</v>
      </c>
      <c r="AT25" s="176">
        <f>AT17+AT21+SUM(AT22:AT24)</f>
        <v>0</v>
      </c>
      <c r="AU25" s="183">
        <f>AU17+AU21+SUM(AU22:AU24)</f>
        <v>0</v>
      </c>
      <c r="AV25" s="497">
        <f t="shared" si="8"/>
        <v>0</v>
      </c>
      <c r="AW25" s="174">
        <f>AW17+AW21+SUM(AW22:AW24)</f>
        <v>0</v>
      </c>
      <c r="AX25" s="176">
        <f>AX17+AX21+SUM(AX22:AX24)</f>
        <v>0</v>
      </c>
      <c r="AY25" s="176">
        <f>AY17+AY21+SUM(AY22:AY24)</f>
        <v>0</v>
      </c>
      <c r="AZ25" s="183">
        <f>AZ17+AZ21+SUM(AZ22:AZ24)</f>
        <v>0</v>
      </c>
      <c r="BA25" s="497">
        <f t="shared" si="9"/>
        <v>0</v>
      </c>
      <c r="BB25" s="174">
        <f>BB17+BB21+SUM(BB22:BB24)</f>
        <v>0</v>
      </c>
      <c r="BC25" s="176">
        <f>BC17+BC21+SUM(BC22:BC24)</f>
        <v>0</v>
      </c>
      <c r="BD25" s="176">
        <f>BD17+BD21+SUM(BD22:BD24)</f>
        <v>0</v>
      </c>
      <c r="BE25" s="183">
        <f>BE17+BE21+SUM(BE22:BE24)</f>
        <v>0</v>
      </c>
      <c r="BF25" s="497">
        <f t="shared" si="10"/>
        <v>0</v>
      </c>
      <c r="BG25" s="174">
        <f>BG17+BG21+SUM(BG22:BG24)</f>
        <v>0</v>
      </c>
      <c r="BH25" s="176">
        <f>BH17+BH21+SUM(BH22:BH24)</f>
        <v>0</v>
      </c>
      <c r="BI25" s="176">
        <f>BI17+BI21+SUM(BI22:BI24)</f>
        <v>0</v>
      </c>
      <c r="BJ25" s="183">
        <f>BJ17+BJ21+SUM(BJ22:BJ24)</f>
        <v>0</v>
      </c>
      <c r="BK25" s="497">
        <f t="shared" si="11"/>
        <v>0</v>
      </c>
      <c r="BL25" s="174">
        <f>BL17+BL21+SUM(BL22:BL24)</f>
        <v>0</v>
      </c>
      <c r="BM25" s="176">
        <f>BM17+BM21+SUM(BM22:BM24)</f>
        <v>0</v>
      </c>
      <c r="BN25" s="176">
        <f>BN17+BN21+SUM(BN22:BN24)</f>
        <v>0</v>
      </c>
      <c r="BO25" s="183">
        <f>BO17+BO21+SUM(BO22:BO24)</f>
        <v>0</v>
      </c>
      <c r="BP25" s="497">
        <f t="shared" si="12"/>
        <v>0</v>
      </c>
      <c r="BQ25" s="174">
        <f>BQ17+BQ21+SUM(BQ22:BQ24)</f>
        <v>0</v>
      </c>
      <c r="BR25" s="176">
        <f>BR17+BR21+SUM(BR22:BR24)</f>
        <v>0</v>
      </c>
      <c r="BS25" s="176">
        <f>BS17+BS21+SUM(BS22:BS24)</f>
        <v>0</v>
      </c>
      <c r="BT25" s="183">
        <f>BT17+BT21+SUM(BT22:BT24)</f>
        <v>0</v>
      </c>
      <c r="BU25" s="497">
        <f t="shared" si="13"/>
        <v>0</v>
      </c>
      <c r="BV25" s="174">
        <f>BV17+BV21+SUM(BV22:BV24)</f>
        <v>0</v>
      </c>
      <c r="BW25" s="176">
        <f>BW17+BW21+SUM(BW22:BW24)</f>
        <v>0</v>
      </c>
      <c r="BX25" s="176">
        <f>BX17+BX21+SUM(BX22:BX24)</f>
        <v>0</v>
      </c>
      <c r="BY25" s="183">
        <f>BY17+BY21+SUM(BY22:BY24)</f>
        <v>0</v>
      </c>
      <c r="BZ25" s="497">
        <f t="shared" si="14"/>
        <v>0</v>
      </c>
      <c r="CA25" s="174">
        <f>CA17+CA21+SUM(CA22:CA24)</f>
        <v>0</v>
      </c>
      <c r="CB25" s="176">
        <f>CB17+CB21+SUM(CB22:CB24)</f>
        <v>0</v>
      </c>
      <c r="CC25" s="176">
        <f>CC17+CC21+SUM(CC22:CC24)</f>
        <v>0</v>
      </c>
      <c r="CD25" s="183">
        <f>CD17+CD21+SUM(CD22:CD24)</f>
        <v>0</v>
      </c>
      <c r="CE25" s="497">
        <f t="shared" si="15"/>
        <v>0</v>
      </c>
    </row>
    <row r="26" spans="2:83">
      <c r="B26" s="495" t="s">
        <v>675</v>
      </c>
      <c r="C26" s="509" t="s">
        <v>834</v>
      </c>
      <c r="D26" s="502"/>
      <c r="E26" s="503"/>
      <c r="F26" s="503"/>
      <c r="G26" s="504"/>
      <c r="H26" s="497">
        <f t="shared" si="0"/>
        <v>0</v>
      </c>
      <c r="I26" s="502"/>
      <c r="J26" s="503"/>
      <c r="K26" s="503"/>
      <c r="L26" s="504"/>
      <c r="M26" s="497">
        <f t="shared" si="1"/>
        <v>0</v>
      </c>
      <c r="N26" s="502"/>
      <c r="O26" s="503"/>
      <c r="P26" s="503"/>
      <c r="Q26" s="504"/>
      <c r="R26" s="497">
        <f t="shared" si="2"/>
        <v>0</v>
      </c>
      <c r="S26" s="502"/>
      <c r="T26" s="503"/>
      <c r="U26" s="503"/>
      <c r="V26" s="504"/>
      <c r="W26" s="497">
        <f t="shared" si="3"/>
        <v>0</v>
      </c>
      <c r="X26" s="502"/>
      <c r="Y26" s="503"/>
      <c r="Z26" s="503"/>
      <c r="AA26" s="504"/>
      <c r="AB26" s="497">
        <f t="shared" si="4"/>
        <v>0</v>
      </c>
      <c r="AC26" s="502"/>
      <c r="AD26" s="503"/>
      <c r="AE26" s="503"/>
      <c r="AF26" s="504"/>
      <c r="AG26" s="497">
        <f t="shared" si="5"/>
        <v>0</v>
      </c>
      <c r="AH26" s="502"/>
      <c r="AI26" s="503"/>
      <c r="AJ26" s="503"/>
      <c r="AK26" s="504"/>
      <c r="AL26" s="497">
        <f t="shared" si="6"/>
        <v>0</v>
      </c>
      <c r="AM26" s="502"/>
      <c r="AN26" s="503"/>
      <c r="AO26" s="503"/>
      <c r="AP26" s="504"/>
      <c r="AQ26" s="497">
        <f t="shared" si="7"/>
        <v>0</v>
      </c>
      <c r="AR26" s="502"/>
      <c r="AS26" s="503"/>
      <c r="AT26" s="503"/>
      <c r="AU26" s="504"/>
      <c r="AV26" s="497">
        <f t="shared" si="8"/>
        <v>0</v>
      </c>
      <c r="AW26" s="502"/>
      <c r="AX26" s="503"/>
      <c r="AY26" s="503"/>
      <c r="AZ26" s="504"/>
      <c r="BA26" s="497">
        <f t="shared" si="9"/>
        <v>0</v>
      </c>
      <c r="BB26" s="502"/>
      <c r="BC26" s="503"/>
      <c r="BD26" s="503"/>
      <c r="BE26" s="504"/>
      <c r="BF26" s="497">
        <f t="shared" si="10"/>
        <v>0</v>
      </c>
      <c r="BG26" s="502"/>
      <c r="BH26" s="503"/>
      <c r="BI26" s="503"/>
      <c r="BJ26" s="504"/>
      <c r="BK26" s="497">
        <f t="shared" si="11"/>
        <v>0</v>
      </c>
      <c r="BL26" s="502"/>
      <c r="BM26" s="503"/>
      <c r="BN26" s="503"/>
      <c r="BO26" s="504"/>
      <c r="BP26" s="497">
        <f t="shared" si="12"/>
        <v>0</v>
      </c>
      <c r="BQ26" s="502"/>
      <c r="BR26" s="503"/>
      <c r="BS26" s="503"/>
      <c r="BT26" s="504"/>
      <c r="BU26" s="497">
        <f t="shared" si="13"/>
        <v>0</v>
      </c>
      <c r="BV26" s="502"/>
      <c r="BW26" s="503"/>
      <c r="BX26" s="503"/>
      <c r="BY26" s="504"/>
      <c r="BZ26" s="497">
        <f t="shared" si="14"/>
        <v>0</v>
      </c>
      <c r="CA26" s="502"/>
      <c r="CB26" s="503"/>
      <c r="CC26" s="503"/>
      <c r="CD26" s="504"/>
      <c r="CE26" s="497">
        <f t="shared" si="15"/>
        <v>0</v>
      </c>
    </row>
    <row r="27" spans="2:83">
      <c r="B27" s="498" t="s">
        <v>679</v>
      </c>
      <c r="C27" s="510" t="s">
        <v>835</v>
      </c>
      <c r="D27" s="506"/>
      <c r="E27" s="507"/>
      <c r="F27" s="507"/>
      <c r="G27" s="508"/>
      <c r="H27" s="500">
        <f t="shared" si="0"/>
        <v>0</v>
      </c>
      <c r="I27" s="506"/>
      <c r="J27" s="507"/>
      <c r="K27" s="507"/>
      <c r="L27" s="508"/>
      <c r="M27" s="500">
        <f t="shared" si="1"/>
        <v>0</v>
      </c>
      <c r="N27" s="506"/>
      <c r="O27" s="507"/>
      <c r="P27" s="507"/>
      <c r="Q27" s="508"/>
      <c r="R27" s="500">
        <f t="shared" si="2"/>
        <v>0</v>
      </c>
      <c r="S27" s="506"/>
      <c r="T27" s="507"/>
      <c r="U27" s="507"/>
      <c r="V27" s="508"/>
      <c r="W27" s="500">
        <f t="shared" si="3"/>
        <v>0</v>
      </c>
      <c r="X27" s="506"/>
      <c r="Y27" s="507"/>
      <c r="Z27" s="507"/>
      <c r="AA27" s="508"/>
      <c r="AB27" s="500">
        <f t="shared" si="4"/>
        <v>0</v>
      </c>
      <c r="AC27" s="506"/>
      <c r="AD27" s="507"/>
      <c r="AE27" s="507"/>
      <c r="AF27" s="508"/>
      <c r="AG27" s="500">
        <f t="shared" si="5"/>
        <v>0</v>
      </c>
      <c r="AH27" s="506"/>
      <c r="AI27" s="507"/>
      <c r="AJ27" s="507"/>
      <c r="AK27" s="508"/>
      <c r="AL27" s="500">
        <f t="shared" si="6"/>
        <v>0</v>
      </c>
      <c r="AM27" s="506"/>
      <c r="AN27" s="507"/>
      <c r="AO27" s="507"/>
      <c r="AP27" s="508"/>
      <c r="AQ27" s="500">
        <f t="shared" si="7"/>
        <v>0</v>
      </c>
      <c r="AR27" s="506"/>
      <c r="AS27" s="507"/>
      <c r="AT27" s="507"/>
      <c r="AU27" s="508"/>
      <c r="AV27" s="500">
        <f t="shared" si="8"/>
        <v>0</v>
      </c>
      <c r="AW27" s="506"/>
      <c r="AX27" s="507"/>
      <c r="AY27" s="507"/>
      <c r="AZ27" s="508"/>
      <c r="BA27" s="500">
        <f t="shared" si="9"/>
        <v>0</v>
      </c>
      <c r="BB27" s="506"/>
      <c r="BC27" s="507"/>
      <c r="BD27" s="507"/>
      <c r="BE27" s="508"/>
      <c r="BF27" s="500">
        <f t="shared" si="10"/>
        <v>0</v>
      </c>
      <c r="BG27" s="506"/>
      <c r="BH27" s="507"/>
      <c r="BI27" s="507"/>
      <c r="BJ27" s="508"/>
      <c r="BK27" s="500">
        <f t="shared" si="11"/>
        <v>0</v>
      </c>
      <c r="BL27" s="506"/>
      <c r="BM27" s="507"/>
      <c r="BN27" s="507"/>
      <c r="BO27" s="508"/>
      <c r="BP27" s="500">
        <f t="shared" si="12"/>
        <v>0</v>
      </c>
      <c r="BQ27" s="506"/>
      <c r="BR27" s="507"/>
      <c r="BS27" s="507"/>
      <c r="BT27" s="508"/>
      <c r="BU27" s="500">
        <f t="shared" si="13"/>
        <v>0</v>
      </c>
      <c r="BV27" s="506"/>
      <c r="BW27" s="507"/>
      <c r="BX27" s="507"/>
      <c r="BY27" s="508"/>
      <c r="BZ27" s="500">
        <f t="shared" si="14"/>
        <v>0</v>
      </c>
      <c r="CA27" s="506"/>
      <c r="CB27" s="507"/>
      <c r="CC27" s="507"/>
      <c r="CD27" s="508"/>
      <c r="CE27" s="500">
        <f t="shared" si="15"/>
        <v>0</v>
      </c>
    </row>
    <row r="28" spans="2:83" ht="15">
      <c r="B28" s="511"/>
      <c r="C28" s="127" t="s">
        <v>836</v>
      </c>
      <c r="D28" s="175">
        <f>D25+D26+D27</f>
        <v>0</v>
      </c>
      <c r="E28" s="117">
        <f t="shared" ref="E28:G28" si="32">E25+E26+E27</f>
        <v>0</v>
      </c>
      <c r="F28" s="117">
        <f t="shared" ref="F28" si="33">F25+F26+F27</f>
        <v>0</v>
      </c>
      <c r="G28" s="151">
        <f t="shared" si="32"/>
        <v>0</v>
      </c>
      <c r="H28" s="497">
        <f t="shared" si="0"/>
        <v>0</v>
      </c>
      <c r="I28" s="175">
        <f>I25+I26+I27</f>
        <v>0</v>
      </c>
      <c r="J28" s="117">
        <f t="shared" ref="J28:L28" si="34">J25+J26+J27</f>
        <v>0</v>
      </c>
      <c r="K28" s="117">
        <f t="shared" ref="K28" si="35">K25+K26+K27</f>
        <v>0</v>
      </c>
      <c r="L28" s="151">
        <f t="shared" si="34"/>
        <v>0</v>
      </c>
      <c r="M28" s="497">
        <f t="shared" si="1"/>
        <v>0</v>
      </c>
      <c r="N28" s="175">
        <f>N25+N26+N27</f>
        <v>0</v>
      </c>
      <c r="O28" s="117">
        <f t="shared" ref="O28:Q28" si="36">O25+O26+O27</f>
        <v>0</v>
      </c>
      <c r="P28" s="117">
        <f t="shared" si="36"/>
        <v>0</v>
      </c>
      <c r="Q28" s="151">
        <f t="shared" si="36"/>
        <v>0</v>
      </c>
      <c r="R28" s="497">
        <f t="shared" si="2"/>
        <v>0</v>
      </c>
      <c r="S28" s="175">
        <f>S25+S26+S27</f>
        <v>0</v>
      </c>
      <c r="T28" s="117">
        <f t="shared" ref="T28:V28" si="37">T25+T26+T27</f>
        <v>0</v>
      </c>
      <c r="U28" s="117">
        <f t="shared" si="37"/>
        <v>0</v>
      </c>
      <c r="V28" s="151">
        <f t="shared" si="37"/>
        <v>0</v>
      </c>
      <c r="W28" s="497">
        <f t="shared" si="3"/>
        <v>0</v>
      </c>
      <c r="X28" s="175">
        <f>X25+X26+X27</f>
        <v>0</v>
      </c>
      <c r="Y28" s="117">
        <f t="shared" ref="Y28:AA28" si="38">Y25+Y26+Y27</f>
        <v>0</v>
      </c>
      <c r="Z28" s="117">
        <f t="shared" si="38"/>
        <v>0</v>
      </c>
      <c r="AA28" s="151">
        <f t="shared" si="38"/>
        <v>0</v>
      </c>
      <c r="AB28" s="497">
        <f t="shared" si="4"/>
        <v>0</v>
      </c>
      <c r="AC28" s="175">
        <f>AC25+AC26+AC27</f>
        <v>0</v>
      </c>
      <c r="AD28" s="117">
        <f t="shared" ref="AD28:AF28" si="39">AD25+AD26+AD27</f>
        <v>0</v>
      </c>
      <c r="AE28" s="117">
        <f t="shared" si="39"/>
        <v>0</v>
      </c>
      <c r="AF28" s="151">
        <f t="shared" si="39"/>
        <v>0</v>
      </c>
      <c r="AG28" s="497">
        <f t="shared" si="5"/>
        <v>0</v>
      </c>
      <c r="AH28" s="175">
        <f>AH25+AH26+AH27</f>
        <v>0</v>
      </c>
      <c r="AI28" s="117">
        <f t="shared" ref="AI28:AK28" si="40">AI25+AI26+AI27</f>
        <v>0</v>
      </c>
      <c r="AJ28" s="117">
        <f t="shared" si="40"/>
        <v>0</v>
      </c>
      <c r="AK28" s="151">
        <f t="shared" si="40"/>
        <v>0</v>
      </c>
      <c r="AL28" s="497">
        <f t="shared" si="6"/>
        <v>0</v>
      </c>
      <c r="AM28" s="175">
        <f>AM25+AM26+AM27</f>
        <v>0</v>
      </c>
      <c r="AN28" s="117">
        <f t="shared" ref="AN28:AP28" si="41">AN25+AN26+AN27</f>
        <v>0</v>
      </c>
      <c r="AO28" s="117">
        <f t="shared" si="41"/>
        <v>0</v>
      </c>
      <c r="AP28" s="151">
        <f t="shared" si="41"/>
        <v>0</v>
      </c>
      <c r="AQ28" s="497">
        <f t="shared" si="7"/>
        <v>0</v>
      </c>
      <c r="AR28" s="175">
        <f>AR25+AR26+AR27</f>
        <v>0</v>
      </c>
      <c r="AS28" s="117">
        <f t="shared" ref="AS28:AU28" si="42">AS25+AS26+AS27</f>
        <v>0</v>
      </c>
      <c r="AT28" s="117">
        <f t="shared" si="42"/>
        <v>0</v>
      </c>
      <c r="AU28" s="151">
        <f t="shared" si="42"/>
        <v>0</v>
      </c>
      <c r="AV28" s="497">
        <f t="shared" si="8"/>
        <v>0</v>
      </c>
      <c r="AW28" s="175">
        <f>AW25+AW26+AW27</f>
        <v>0</v>
      </c>
      <c r="AX28" s="117">
        <f t="shared" ref="AX28:AZ28" si="43">AX25+AX26+AX27</f>
        <v>0</v>
      </c>
      <c r="AY28" s="117">
        <f t="shared" si="43"/>
        <v>0</v>
      </c>
      <c r="AZ28" s="151">
        <f t="shared" si="43"/>
        <v>0</v>
      </c>
      <c r="BA28" s="497">
        <f t="shared" si="9"/>
        <v>0</v>
      </c>
      <c r="BB28" s="175">
        <f>BB25+BB26+BB27</f>
        <v>0</v>
      </c>
      <c r="BC28" s="117">
        <f t="shared" ref="BC28:BE28" si="44">BC25+BC26+BC27</f>
        <v>0</v>
      </c>
      <c r="BD28" s="117">
        <f t="shared" si="44"/>
        <v>0</v>
      </c>
      <c r="BE28" s="151">
        <f t="shared" si="44"/>
        <v>0</v>
      </c>
      <c r="BF28" s="497">
        <f t="shared" si="10"/>
        <v>0</v>
      </c>
      <c r="BG28" s="175">
        <f>BG25+BG26+BG27</f>
        <v>0</v>
      </c>
      <c r="BH28" s="117">
        <f t="shared" ref="BH28:BJ28" si="45">BH25+BH26+BH27</f>
        <v>0</v>
      </c>
      <c r="BI28" s="117">
        <f t="shared" si="45"/>
        <v>0</v>
      </c>
      <c r="BJ28" s="151">
        <f t="shared" si="45"/>
        <v>0</v>
      </c>
      <c r="BK28" s="497">
        <f t="shared" si="11"/>
        <v>0</v>
      </c>
      <c r="BL28" s="175">
        <f>BL25+BL26+BL27</f>
        <v>0</v>
      </c>
      <c r="BM28" s="117">
        <f t="shared" ref="BM28:BO28" si="46">BM25+BM26+BM27</f>
        <v>0</v>
      </c>
      <c r="BN28" s="117">
        <f t="shared" si="46"/>
        <v>0</v>
      </c>
      <c r="BO28" s="151">
        <f t="shared" si="46"/>
        <v>0</v>
      </c>
      <c r="BP28" s="497">
        <f t="shared" si="12"/>
        <v>0</v>
      </c>
      <c r="BQ28" s="175">
        <f>BQ25+BQ26+BQ27</f>
        <v>0</v>
      </c>
      <c r="BR28" s="117">
        <f t="shared" ref="BR28:BT28" si="47">BR25+BR26+BR27</f>
        <v>0</v>
      </c>
      <c r="BS28" s="117">
        <f t="shared" si="47"/>
        <v>0</v>
      </c>
      <c r="BT28" s="151">
        <f t="shared" si="47"/>
        <v>0</v>
      </c>
      <c r="BU28" s="497">
        <f t="shared" si="13"/>
        <v>0</v>
      </c>
      <c r="BV28" s="175">
        <f>BV25+BV26+BV27</f>
        <v>0</v>
      </c>
      <c r="BW28" s="117">
        <f t="shared" ref="BW28:BY28" si="48">BW25+BW26+BW27</f>
        <v>0</v>
      </c>
      <c r="BX28" s="117">
        <f t="shared" si="48"/>
        <v>0</v>
      </c>
      <c r="BY28" s="151">
        <f t="shared" si="48"/>
        <v>0</v>
      </c>
      <c r="BZ28" s="497">
        <f t="shared" si="14"/>
        <v>0</v>
      </c>
      <c r="CA28" s="175">
        <f>CA25+CA26+CA27</f>
        <v>0</v>
      </c>
      <c r="CB28" s="117">
        <f t="shared" ref="CB28:CD28" si="49">CB25+CB26+CB27</f>
        <v>0</v>
      </c>
      <c r="CC28" s="117">
        <f t="shared" si="49"/>
        <v>0</v>
      </c>
      <c r="CD28" s="151">
        <f t="shared" si="49"/>
        <v>0</v>
      </c>
      <c r="CE28" s="497">
        <f t="shared" si="15"/>
        <v>0</v>
      </c>
    </row>
    <row r="29" spans="2:83" ht="15">
      <c r="B29" s="495" t="s">
        <v>682</v>
      </c>
      <c r="C29" s="129" t="s">
        <v>683</v>
      </c>
      <c r="D29" s="130"/>
      <c r="E29" s="130"/>
      <c r="F29" s="130"/>
      <c r="G29" s="130"/>
      <c r="H29" s="130"/>
      <c r="I29" s="130"/>
      <c r="J29" s="130"/>
      <c r="K29" s="130"/>
      <c r="L29" s="130"/>
      <c r="M29" s="220"/>
      <c r="N29" s="130"/>
      <c r="O29" s="130"/>
      <c r="P29" s="130"/>
      <c r="Q29" s="130"/>
      <c r="R29" s="220"/>
      <c r="S29" s="130"/>
      <c r="T29" s="130"/>
      <c r="U29" s="130"/>
      <c r="V29" s="130"/>
      <c r="W29" s="220"/>
      <c r="X29" s="130"/>
      <c r="Y29" s="130"/>
      <c r="Z29" s="130"/>
      <c r="AA29" s="130"/>
      <c r="AB29" s="220"/>
      <c r="AC29" s="130"/>
      <c r="AD29" s="130"/>
      <c r="AE29" s="130"/>
      <c r="AF29" s="130"/>
      <c r="AG29" s="220"/>
      <c r="AH29" s="130"/>
      <c r="AI29" s="130"/>
      <c r="AJ29" s="130"/>
      <c r="AK29" s="130"/>
      <c r="AL29" s="220"/>
      <c r="AM29" s="130"/>
      <c r="AN29" s="130"/>
      <c r="AO29" s="130"/>
      <c r="AP29" s="130"/>
      <c r="AQ29" s="220"/>
      <c r="AR29" s="130"/>
      <c r="AS29" s="130"/>
      <c r="AT29" s="130"/>
      <c r="AU29" s="130"/>
      <c r="AV29" s="220"/>
      <c r="AW29" s="130"/>
      <c r="AX29" s="130"/>
      <c r="AY29" s="130"/>
      <c r="AZ29" s="130"/>
      <c r="BA29" s="220"/>
      <c r="BB29" s="130"/>
      <c r="BC29" s="130"/>
      <c r="BD29" s="130"/>
      <c r="BE29" s="130"/>
      <c r="BF29" s="220"/>
      <c r="BG29" s="130"/>
      <c r="BH29" s="130"/>
      <c r="BI29" s="130"/>
      <c r="BJ29" s="130"/>
      <c r="BK29" s="220"/>
      <c r="BL29" s="130"/>
      <c r="BM29" s="130"/>
      <c r="BN29" s="130"/>
      <c r="BO29" s="130"/>
      <c r="BP29" s="220"/>
      <c r="BQ29" s="130"/>
      <c r="BR29" s="130"/>
      <c r="BS29" s="130"/>
      <c r="BT29" s="130"/>
      <c r="BU29" s="220"/>
      <c r="BV29" s="130"/>
      <c r="BW29" s="130"/>
      <c r="BX29" s="130"/>
      <c r="BY29" s="130"/>
      <c r="BZ29" s="220"/>
      <c r="CA29" s="130"/>
      <c r="CB29" s="130"/>
      <c r="CC29" s="130"/>
      <c r="CD29" s="130"/>
      <c r="CE29" s="220"/>
    </row>
    <row r="30" spans="2:83" ht="28.5">
      <c r="B30" s="512" t="s">
        <v>837</v>
      </c>
      <c r="C30" s="499" t="s">
        <v>838</v>
      </c>
      <c r="D30" s="513"/>
      <c r="E30" s="514"/>
      <c r="F30" s="514"/>
      <c r="G30" s="515"/>
      <c r="H30" s="516">
        <f t="shared" ref="H30:H39" si="50">SUM(D30:G30)</f>
        <v>0</v>
      </c>
      <c r="I30" s="513"/>
      <c r="J30" s="514"/>
      <c r="K30" s="514"/>
      <c r="L30" s="515"/>
      <c r="M30" s="516">
        <f t="shared" ref="M30:M39" si="51">SUM(I30:L30)</f>
        <v>0</v>
      </c>
      <c r="N30" s="513"/>
      <c r="O30" s="514"/>
      <c r="P30" s="514"/>
      <c r="Q30" s="515"/>
      <c r="R30" s="516">
        <f t="shared" ref="R30:R39" si="52">SUM(N30:Q30)</f>
        <v>0</v>
      </c>
      <c r="S30" s="513"/>
      <c r="T30" s="514"/>
      <c r="U30" s="514"/>
      <c r="V30" s="515"/>
      <c r="W30" s="516">
        <f t="shared" ref="W30:W39" si="53">SUM(S30:V30)</f>
        <v>0</v>
      </c>
      <c r="X30" s="513"/>
      <c r="Y30" s="514"/>
      <c r="Z30" s="514"/>
      <c r="AA30" s="515"/>
      <c r="AB30" s="516">
        <f t="shared" ref="AB30:AB39" si="54">SUM(X30:AA30)</f>
        <v>0</v>
      </c>
      <c r="AC30" s="513"/>
      <c r="AD30" s="514"/>
      <c r="AE30" s="514"/>
      <c r="AF30" s="515"/>
      <c r="AG30" s="516">
        <f t="shared" ref="AG30:AG39" si="55">SUM(AC30:AF30)</f>
        <v>0</v>
      </c>
      <c r="AH30" s="513"/>
      <c r="AI30" s="514"/>
      <c r="AJ30" s="514"/>
      <c r="AK30" s="515"/>
      <c r="AL30" s="516">
        <f t="shared" ref="AL30:AL39" si="56">SUM(AH30:AK30)</f>
        <v>0</v>
      </c>
      <c r="AM30" s="513"/>
      <c r="AN30" s="514"/>
      <c r="AO30" s="514"/>
      <c r="AP30" s="515"/>
      <c r="AQ30" s="516">
        <f t="shared" ref="AQ30:AQ39" si="57">SUM(AM30:AP30)</f>
        <v>0</v>
      </c>
      <c r="AR30" s="513"/>
      <c r="AS30" s="514"/>
      <c r="AT30" s="514"/>
      <c r="AU30" s="515"/>
      <c r="AV30" s="516">
        <f t="shared" ref="AV30:AV39" si="58">SUM(AR30:AU30)</f>
        <v>0</v>
      </c>
      <c r="AW30" s="513"/>
      <c r="AX30" s="514"/>
      <c r="AY30" s="514"/>
      <c r="AZ30" s="515"/>
      <c r="BA30" s="516">
        <f t="shared" ref="BA30:BA39" si="59">SUM(AW30:AZ30)</f>
        <v>0</v>
      </c>
      <c r="BB30" s="513"/>
      <c r="BC30" s="514"/>
      <c r="BD30" s="514"/>
      <c r="BE30" s="515"/>
      <c r="BF30" s="516">
        <f t="shared" ref="BF30:BF39" si="60">SUM(BB30:BE30)</f>
        <v>0</v>
      </c>
      <c r="BG30" s="513"/>
      <c r="BH30" s="514"/>
      <c r="BI30" s="514"/>
      <c r="BJ30" s="515"/>
      <c r="BK30" s="516">
        <f t="shared" ref="BK30:BK39" si="61">SUM(BG30:BJ30)</f>
        <v>0</v>
      </c>
      <c r="BL30" s="513"/>
      <c r="BM30" s="514"/>
      <c r="BN30" s="514"/>
      <c r="BO30" s="515"/>
      <c r="BP30" s="516">
        <f t="shared" ref="BP30:BP39" si="62">SUM(BL30:BO30)</f>
        <v>0</v>
      </c>
      <c r="BQ30" s="513"/>
      <c r="BR30" s="514"/>
      <c r="BS30" s="514"/>
      <c r="BT30" s="515"/>
      <c r="BU30" s="516">
        <f t="shared" ref="BU30:BU39" si="63">SUM(BQ30:BT30)</f>
        <v>0</v>
      </c>
      <c r="BV30" s="513"/>
      <c r="BW30" s="514"/>
      <c r="BX30" s="514"/>
      <c r="BY30" s="515"/>
      <c r="BZ30" s="516">
        <f t="shared" ref="BZ30:BZ39" si="64">SUM(BV30:BY30)</f>
        <v>0</v>
      </c>
      <c r="CA30" s="513"/>
      <c r="CB30" s="514"/>
      <c r="CC30" s="514"/>
      <c r="CD30" s="515"/>
      <c r="CE30" s="516">
        <f t="shared" ref="CE30:CE39" si="65">SUM(CA30:CD30)</f>
        <v>0</v>
      </c>
    </row>
    <row r="31" spans="2:83">
      <c r="B31" s="495" t="s">
        <v>839</v>
      </c>
      <c r="C31" s="496" t="s">
        <v>840</v>
      </c>
      <c r="D31" s="502"/>
      <c r="E31" s="503"/>
      <c r="F31" s="503"/>
      <c r="G31" s="504"/>
      <c r="H31" s="497">
        <f t="shared" si="50"/>
        <v>0</v>
      </c>
      <c r="I31" s="502"/>
      <c r="J31" s="503"/>
      <c r="K31" s="503"/>
      <c r="L31" s="504"/>
      <c r="M31" s="497">
        <f t="shared" si="51"/>
        <v>0</v>
      </c>
      <c r="N31" s="502"/>
      <c r="O31" s="503"/>
      <c r="P31" s="503"/>
      <c r="Q31" s="504"/>
      <c r="R31" s="497">
        <f t="shared" si="52"/>
        <v>0</v>
      </c>
      <c r="S31" s="502"/>
      <c r="T31" s="503"/>
      <c r="U31" s="503"/>
      <c r="V31" s="504"/>
      <c r="W31" s="497">
        <f t="shared" si="53"/>
        <v>0</v>
      </c>
      <c r="X31" s="502"/>
      <c r="Y31" s="503"/>
      <c r="Z31" s="503"/>
      <c r="AA31" s="504"/>
      <c r="AB31" s="497">
        <f t="shared" si="54"/>
        <v>0</v>
      </c>
      <c r="AC31" s="502"/>
      <c r="AD31" s="503"/>
      <c r="AE31" s="503"/>
      <c r="AF31" s="504"/>
      <c r="AG31" s="497">
        <f t="shared" si="55"/>
        <v>0</v>
      </c>
      <c r="AH31" s="502"/>
      <c r="AI31" s="503"/>
      <c r="AJ31" s="503"/>
      <c r="AK31" s="504"/>
      <c r="AL31" s="497">
        <f t="shared" si="56"/>
        <v>0</v>
      </c>
      <c r="AM31" s="502"/>
      <c r="AN31" s="503"/>
      <c r="AO31" s="503"/>
      <c r="AP31" s="504"/>
      <c r="AQ31" s="497">
        <f t="shared" si="57"/>
        <v>0</v>
      </c>
      <c r="AR31" s="502"/>
      <c r="AS31" s="503"/>
      <c r="AT31" s="503"/>
      <c r="AU31" s="504"/>
      <c r="AV31" s="497">
        <f t="shared" si="58"/>
        <v>0</v>
      </c>
      <c r="AW31" s="502"/>
      <c r="AX31" s="503"/>
      <c r="AY31" s="503"/>
      <c r="AZ31" s="504"/>
      <c r="BA31" s="497">
        <f t="shared" si="59"/>
        <v>0</v>
      </c>
      <c r="BB31" s="502"/>
      <c r="BC31" s="503"/>
      <c r="BD31" s="503"/>
      <c r="BE31" s="504"/>
      <c r="BF31" s="497">
        <f t="shared" si="60"/>
        <v>0</v>
      </c>
      <c r="BG31" s="502"/>
      <c r="BH31" s="503"/>
      <c r="BI31" s="503"/>
      <c r="BJ31" s="504"/>
      <c r="BK31" s="497">
        <f t="shared" si="61"/>
        <v>0</v>
      </c>
      <c r="BL31" s="502"/>
      <c r="BM31" s="503"/>
      <c r="BN31" s="503"/>
      <c r="BO31" s="504"/>
      <c r="BP31" s="497">
        <f t="shared" si="62"/>
        <v>0</v>
      </c>
      <c r="BQ31" s="502"/>
      <c r="BR31" s="503"/>
      <c r="BS31" s="503"/>
      <c r="BT31" s="504"/>
      <c r="BU31" s="497">
        <f t="shared" si="63"/>
        <v>0</v>
      </c>
      <c r="BV31" s="502"/>
      <c r="BW31" s="503"/>
      <c r="BX31" s="503"/>
      <c r="BY31" s="504"/>
      <c r="BZ31" s="497">
        <f t="shared" si="64"/>
        <v>0</v>
      </c>
      <c r="CA31" s="502"/>
      <c r="CB31" s="503"/>
      <c r="CC31" s="503"/>
      <c r="CD31" s="504"/>
      <c r="CE31" s="497">
        <f t="shared" si="65"/>
        <v>0</v>
      </c>
    </row>
    <row r="32" spans="2:83" ht="15">
      <c r="B32" s="501"/>
      <c r="C32" s="123" t="s">
        <v>841</v>
      </c>
      <c r="D32" s="175">
        <f>SUM(D30:D31)</f>
        <v>0</v>
      </c>
      <c r="E32" s="117">
        <f>SUM(E30:E31)</f>
        <v>0</v>
      </c>
      <c r="F32" s="117">
        <f>SUM(F30:F31)</f>
        <v>0</v>
      </c>
      <c r="G32" s="151">
        <f>SUM(G30:G31)</f>
        <v>0</v>
      </c>
      <c r="H32" s="131">
        <f t="shared" si="50"/>
        <v>0</v>
      </c>
      <c r="I32" s="175">
        <f>SUM(I30:I31)</f>
        <v>0</v>
      </c>
      <c r="J32" s="117">
        <f>SUM(J30:J31)</f>
        <v>0</v>
      </c>
      <c r="K32" s="117">
        <f>SUM(K30:K31)</f>
        <v>0</v>
      </c>
      <c r="L32" s="151">
        <f>SUM(L30:L31)</f>
        <v>0</v>
      </c>
      <c r="M32" s="119">
        <f t="shared" si="51"/>
        <v>0</v>
      </c>
      <c r="N32" s="175">
        <f>SUM(N30:N31)</f>
        <v>0</v>
      </c>
      <c r="O32" s="117">
        <f>SUM(O30:O31)</f>
        <v>0</v>
      </c>
      <c r="P32" s="117">
        <f>SUM(P30:P31)</f>
        <v>0</v>
      </c>
      <c r="Q32" s="151">
        <f>SUM(Q30:Q31)</f>
        <v>0</v>
      </c>
      <c r="R32" s="119">
        <f t="shared" si="52"/>
        <v>0</v>
      </c>
      <c r="S32" s="175">
        <f>SUM(S30:S31)</f>
        <v>0</v>
      </c>
      <c r="T32" s="117">
        <f>SUM(T30:T31)</f>
        <v>0</v>
      </c>
      <c r="U32" s="117">
        <f>SUM(U30:U31)</f>
        <v>0</v>
      </c>
      <c r="V32" s="151">
        <f>SUM(V30:V31)</f>
        <v>0</v>
      </c>
      <c r="W32" s="119">
        <f t="shared" si="53"/>
        <v>0</v>
      </c>
      <c r="X32" s="175">
        <f>SUM(X30:X31)</f>
        <v>0</v>
      </c>
      <c r="Y32" s="117">
        <f>SUM(Y30:Y31)</f>
        <v>0</v>
      </c>
      <c r="Z32" s="117">
        <f>SUM(Z30:Z31)</f>
        <v>0</v>
      </c>
      <c r="AA32" s="151">
        <f>SUM(AA30:AA31)</f>
        <v>0</v>
      </c>
      <c r="AB32" s="119">
        <f t="shared" si="54"/>
        <v>0</v>
      </c>
      <c r="AC32" s="175">
        <f>SUM(AC30:AC31)</f>
        <v>0</v>
      </c>
      <c r="AD32" s="117">
        <f>SUM(AD30:AD31)</f>
        <v>0</v>
      </c>
      <c r="AE32" s="117">
        <f>SUM(AE30:AE31)</f>
        <v>0</v>
      </c>
      <c r="AF32" s="151">
        <f>SUM(AF30:AF31)</f>
        <v>0</v>
      </c>
      <c r="AG32" s="119">
        <f t="shared" si="55"/>
        <v>0</v>
      </c>
      <c r="AH32" s="175">
        <f>SUM(AH30:AH31)</f>
        <v>0</v>
      </c>
      <c r="AI32" s="117">
        <f>SUM(AI30:AI31)</f>
        <v>0</v>
      </c>
      <c r="AJ32" s="117">
        <f>SUM(AJ30:AJ31)</f>
        <v>0</v>
      </c>
      <c r="AK32" s="151">
        <f>SUM(AK30:AK31)</f>
        <v>0</v>
      </c>
      <c r="AL32" s="119">
        <f t="shared" si="56"/>
        <v>0</v>
      </c>
      <c r="AM32" s="175">
        <f>SUM(AM30:AM31)</f>
        <v>0</v>
      </c>
      <c r="AN32" s="117">
        <f>SUM(AN30:AN31)</f>
        <v>0</v>
      </c>
      <c r="AO32" s="117">
        <f>SUM(AO30:AO31)</f>
        <v>0</v>
      </c>
      <c r="AP32" s="151">
        <f>SUM(AP30:AP31)</f>
        <v>0</v>
      </c>
      <c r="AQ32" s="119">
        <f t="shared" si="57"/>
        <v>0</v>
      </c>
      <c r="AR32" s="175">
        <f>SUM(AR30:AR31)</f>
        <v>0</v>
      </c>
      <c r="AS32" s="117">
        <f>SUM(AS30:AS31)</f>
        <v>0</v>
      </c>
      <c r="AT32" s="117">
        <f>SUM(AT30:AT31)</f>
        <v>0</v>
      </c>
      <c r="AU32" s="151">
        <f>SUM(AU30:AU31)</f>
        <v>0</v>
      </c>
      <c r="AV32" s="119">
        <f t="shared" si="58"/>
        <v>0</v>
      </c>
      <c r="AW32" s="175">
        <f>SUM(AW30:AW31)</f>
        <v>0</v>
      </c>
      <c r="AX32" s="117">
        <f>SUM(AX30:AX31)</f>
        <v>0</v>
      </c>
      <c r="AY32" s="117">
        <f>SUM(AY30:AY31)</f>
        <v>0</v>
      </c>
      <c r="AZ32" s="151">
        <f>SUM(AZ30:AZ31)</f>
        <v>0</v>
      </c>
      <c r="BA32" s="119">
        <f t="shared" si="59"/>
        <v>0</v>
      </c>
      <c r="BB32" s="175">
        <f>SUM(BB30:BB31)</f>
        <v>0</v>
      </c>
      <c r="BC32" s="117">
        <f>SUM(BC30:BC31)</f>
        <v>0</v>
      </c>
      <c r="BD32" s="117">
        <f>SUM(BD30:BD31)</f>
        <v>0</v>
      </c>
      <c r="BE32" s="151">
        <f>SUM(BE30:BE31)</f>
        <v>0</v>
      </c>
      <c r="BF32" s="119">
        <f t="shared" si="60"/>
        <v>0</v>
      </c>
      <c r="BG32" s="175">
        <f>SUM(BG30:BG31)</f>
        <v>0</v>
      </c>
      <c r="BH32" s="117">
        <f>SUM(BH30:BH31)</f>
        <v>0</v>
      </c>
      <c r="BI32" s="117">
        <f>SUM(BI30:BI31)</f>
        <v>0</v>
      </c>
      <c r="BJ32" s="151">
        <f>SUM(BJ30:BJ31)</f>
        <v>0</v>
      </c>
      <c r="BK32" s="119">
        <f t="shared" si="61"/>
        <v>0</v>
      </c>
      <c r="BL32" s="175">
        <f>SUM(BL30:BL31)</f>
        <v>0</v>
      </c>
      <c r="BM32" s="117">
        <f>SUM(BM30:BM31)</f>
        <v>0</v>
      </c>
      <c r="BN32" s="117">
        <f>SUM(BN30:BN31)</f>
        <v>0</v>
      </c>
      <c r="BO32" s="151">
        <f>SUM(BO30:BO31)</f>
        <v>0</v>
      </c>
      <c r="BP32" s="119">
        <f t="shared" si="62"/>
        <v>0</v>
      </c>
      <c r="BQ32" s="175">
        <f>SUM(BQ30:BQ31)</f>
        <v>0</v>
      </c>
      <c r="BR32" s="117">
        <f>SUM(BR30:BR31)</f>
        <v>0</v>
      </c>
      <c r="BS32" s="117">
        <f>SUM(BS30:BS31)</f>
        <v>0</v>
      </c>
      <c r="BT32" s="151">
        <f>SUM(BT30:BT31)</f>
        <v>0</v>
      </c>
      <c r="BU32" s="119">
        <f t="shared" si="63"/>
        <v>0</v>
      </c>
      <c r="BV32" s="175">
        <f>SUM(BV30:BV31)</f>
        <v>0</v>
      </c>
      <c r="BW32" s="117">
        <f>SUM(BW30:BW31)</f>
        <v>0</v>
      </c>
      <c r="BX32" s="117">
        <f>SUM(BX30:BX31)</f>
        <v>0</v>
      </c>
      <c r="BY32" s="151">
        <f>SUM(BY30:BY31)</f>
        <v>0</v>
      </c>
      <c r="BZ32" s="119">
        <f t="shared" si="64"/>
        <v>0</v>
      </c>
      <c r="CA32" s="175">
        <f>SUM(CA30:CA31)</f>
        <v>0</v>
      </c>
      <c r="CB32" s="117">
        <f>SUM(CB30:CB31)</f>
        <v>0</v>
      </c>
      <c r="CC32" s="117">
        <f>SUM(CC30:CC31)</f>
        <v>0</v>
      </c>
      <c r="CD32" s="151">
        <f>SUM(CD30:CD31)</f>
        <v>0</v>
      </c>
      <c r="CE32" s="119">
        <f t="shared" si="65"/>
        <v>0</v>
      </c>
    </row>
    <row r="33" spans="2:83">
      <c r="B33" s="467" t="s">
        <v>679</v>
      </c>
      <c r="C33" s="219" t="s">
        <v>842</v>
      </c>
      <c r="D33" s="502"/>
      <c r="E33" s="503"/>
      <c r="F33" s="503"/>
      <c r="G33" s="504"/>
      <c r="H33" s="497">
        <f t="shared" si="50"/>
        <v>0</v>
      </c>
      <c r="I33" s="502"/>
      <c r="J33" s="503"/>
      <c r="K33" s="503"/>
      <c r="L33" s="504"/>
      <c r="M33" s="497">
        <f t="shared" si="51"/>
        <v>0</v>
      </c>
      <c r="N33" s="502"/>
      <c r="O33" s="503"/>
      <c r="P33" s="503"/>
      <c r="Q33" s="504"/>
      <c r="R33" s="497">
        <f t="shared" si="52"/>
        <v>0</v>
      </c>
      <c r="S33" s="502"/>
      <c r="T33" s="503"/>
      <c r="U33" s="503"/>
      <c r="V33" s="504"/>
      <c r="W33" s="497">
        <f t="shared" si="53"/>
        <v>0</v>
      </c>
      <c r="X33" s="502"/>
      <c r="Y33" s="503"/>
      <c r="Z33" s="503"/>
      <c r="AA33" s="504"/>
      <c r="AB33" s="497">
        <f t="shared" si="54"/>
        <v>0</v>
      </c>
      <c r="AC33" s="502"/>
      <c r="AD33" s="503"/>
      <c r="AE33" s="503"/>
      <c r="AF33" s="504"/>
      <c r="AG33" s="497">
        <f t="shared" si="55"/>
        <v>0</v>
      </c>
      <c r="AH33" s="502"/>
      <c r="AI33" s="503"/>
      <c r="AJ33" s="503"/>
      <c r="AK33" s="504"/>
      <c r="AL33" s="497">
        <f t="shared" si="56"/>
        <v>0</v>
      </c>
      <c r="AM33" s="502"/>
      <c r="AN33" s="503"/>
      <c r="AO33" s="503"/>
      <c r="AP33" s="504"/>
      <c r="AQ33" s="497">
        <f t="shared" si="57"/>
        <v>0</v>
      </c>
      <c r="AR33" s="502"/>
      <c r="AS33" s="503"/>
      <c r="AT33" s="503"/>
      <c r="AU33" s="504"/>
      <c r="AV33" s="497">
        <f t="shared" si="58"/>
        <v>0</v>
      </c>
      <c r="AW33" s="502"/>
      <c r="AX33" s="503"/>
      <c r="AY33" s="503"/>
      <c r="AZ33" s="504"/>
      <c r="BA33" s="497">
        <f t="shared" si="59"/>
        <v>0</v>
      </c>
      <c r="BB33" s="502"/>
      <c r="BC33" s="503"/>
      <c r="BD33" s="503"/>
      <c r="BE33" s="504"/>
      <c r="BF33" s="497">
        <f t="shared" si="60"/>
        <v>0</v>
      </c>
      <c r="BG33" s="502"/>
      <c r="BH33" s="503"/>
      <c r="BI33" s="503"/>
      <c r="BJ33" s="504"/>
      <c r="BK33" s="497">
        <f t="shared" si="61"/>
        <v>0</v>
      </c>
      <c r="BL33" s="502"/>
      <c r="BM33" s="503"/>
      <c r="BN33" s="503"/>
      <c r="BO33" s="504"/>
      <c r="BP33" s="497">
        <f t="shared" si="62"/>
        <v>0</v>
      </c>
      <c r="BQ33" s="502"/>
      <c r="BR33" s="503"/>
      <c r="BS33" s="503"/>
      <c r="BT33" s="504"/>
      <c r="BU33" s="497">
        <f t="shared" si="63"/>
        <v>0</v>
      </c>
      <c r="BV33" s="502"/>
      <c r="BW33" s="503"/>
      <c r="BX33" s="503"/>
      <c r="BY33" s="504"/>
      <c r="BZ33" s="497">
        <f t="shared" si="64"/>
        <v>0</v>
      </c>
      <c r="CA33" s="502"/>
      <c r="CB33" s="503"/>
      <c r="CC33" s="503"/>
      <c r="CD33" s="504"/>
      <c r="CE33" s="497">
        <f t="shared" si="65"/>
        <v>0</v>
      </c>
    </row>
    <row r="34" spans="2:83">
      <c r="B34" s="467" t="s">
        <v>679</v>
      </c>
      <c r="C34" s="219" t="s">
        <v>843</v>
      </c>
      <c r="D34" s="502"/>
      <c r="E34" s="503"/>
      <c r="F34" s="503"/>
      <c r="G34" s="504"/>
      <c r="H34" s="497">
        <f t="shared" si="50"/>
        <v>0</v>
      </c>
      <c r="I34" s="502"/>
      <c r="J34" s="503"/>
      <c r="K34" s="503"/>
      <c r="L34" s="504"/>
      <c r="M34" s="497">
        <f t="shared" si="51"/>
        <v>0</v>
      </c>
      <c r="N34" s="502"/>
      <c r="O34" s="503"/>
      <c r="P34" s="503"/>
      <c r="Q34" s="504"/>
      <c r="R34" s="497">
        <f t="shared" si="52"/>
        <v>0</v>
      </c>
      <c r="S34" s="502"/>
      <c r="T34" s="503"/>
      <c r="U34" s="503"/>
      <c r="V34" s="504"/>
      <c r="W34" s="497">
        <f t="shared" si="53"/>
        <v>0</v>
      </c>
      <c r="X34" s="502"/>
      <c r="Y34" s="503"/>
      <c r="Z34" s="503"/>
      <c r="AA34" s="504"/>
      <c r="AB34" s="497">
        <f t="shared" si="54"/>
        <v>0</v>
      </c>
      <c r="AC34" s="502"/>
      <c r="AD34" s="503"/>
      <c r="AE34" s="503"/>
      <c r="AF34" s="504"/>
      <c r="AG34" s="497">
        <f t="shared" si="55"/>
        <v>0</v>
      </c>
      <c r="AH34" s="502"/>
      <c r="AI34" s="503"/>
      <c r="AJ34" s="503"/>
      <c r="AK34" s="504"/>
      <c r="AL34" s="497">
        <f t="shared" si="56"/>
        <v>0</v>
      </c>
      <c r="AM34" s="502"/>
      <c r="AN34" s="503"/>
      <c r="AO34" s="503"/>
      <c r="AP34" s="504"/>
      <c r="AQ34" s="497">
        <f t="shared" si="57"/>
        <v>0</v>
      </c>
      <c r="AR34" s="502"/>
      <c r="AS34" s="503"/>
      <c r="AT34" s="503"/>
      <c r="AU34" s="504"/>
      <c r="AV34" s="497">
        <f t="shared" si="58"/>
        <v>0</v>
      </c>
      <c r="AW34" s="502"/>
      <c r="AX34" s="503"/>
      <c r="AY34" s="503"/>
      <c r="AZ34" s="504"/>
      <c r="BA34" s="497">
        <f t="shared" si="59"/>
        <v>0</v>
      </c>
      <c r="BB34" s="502"/>
      <c r="BC34" s="503"/>
      <c r="BD34" s="503"/>
      <c r="BE34" s="504"/>
      <c r="BF34" s="497">
        <f t="shared" si="60"/>
        <v>0</v>
      </c>
      <c r="BG34" s="502"/>
      <c r="BH34" s="503"/>
      <c r="BI34" s="503"/>
      <c r="BJ34" s="504"/>
      <c r="BK34" s="497">
        <f t="shared" si="61"/>
        <v>0</v>
      </c>
      <c r="BL34" s="502"/>
      <c r="BM34" s="503"/>
      <c r="BN34" s="503"/>
      <c r="BO34" s="504"/>
      <c r="BP34" s="497">
        <f t="shared" si="62"/>
        <v>0</v>
      </c>
      <c r="BQ34" s="502"/>
      <c r="BR34" s="503"/>
      <c r="BS34" s="503"/>
      <c r="BT34" s="504"/>
      <c r="BU34" s="497">
        <f t="shared" si="63"/>
        <v>0</v>
      </c>
      <c r="BV34" s="502"/>
      <c r="BW34" s="503"/>
      <c r="BX34" s="503"/>
      <c r="BY34" s="504"/>
      <c r="BZ34" s="497">
        <f t="shared" si="64"/>
        <v>0</v>
      </c>
      <c r="CA34" s="502"/>
      <c r="CB34" s="503"/>
      <c r="CC34" s="503"/>
      <c r="CD34" s="504"/>
      <c r="CE34" s="497">
        <f t="shared" si="65"/>
        <v>0</v>
      </c>
    </row>
    <row r="35" spans="2:83" ht="15">
      <c r="B35" s="517"/>
      <c r="C35" s="62" t="s">
        <v>844</v>
      </c>
      <c r="D35" s="174">
        <f>SUM(D33:D34)</f>
        <v>0</v>
      </c>
      <c r="E35" s="176">
        <f t="shared" ref="E35:G35" si="66">SUM(E33:E34)</f>
        <v>0</v>
      </c>
      <c r="F35" s="176">
        <f t="shared" ref="F35" si="67">SUM(F33:F34)</f>
        <v>0</v>
      </c>
      <c r="G35" s="183">
        <f t="shared" si="66"/>
        <v>0</v>
      </c>
      <c r="H35" s="518">
        <f t="shared" si="50"/>
        <v>0</v>
      </c>
      <c r="I35" s="174">
        <f>SUM(I33:I34)</f>
        <v>0</v>
      </c>
      <c r="J35" s="176">
        <f t="shared" ref="J35:L35" si="68">SUM(J33:J34)</f>
        <v>0</v>
      </c>
      <c r="K35" s="176">
        <f t="shared" ref="K35" si="69">SUM(K33:K34)</f>
        <v>0</v>
      </c>
      <c r="L35" s="183">
        <f t="shared" si="68"/>
        <v>0</v>
      </c>
      <c r="M35" s="497">
        <f t="shared" si="51"/>
        <v>0</v>
      </c>
      <c r="N35" s="174">
        <f>SUM(N33:N34)</f>
        <v>0</v>
      </c>
      <c r="O35" s="176">
        <f t="shared" ref="O35:Q35" si="70">SUM(O33:O34)</f>
        <v>0</v>
      </c>
      <c r="P35" s="176">
        <f t="shared" si="70"/>
        <v>0</v>
      </c>
      <c r="Q35" s="183">
        <f t="shared" si="70"/>
        <v>0</v>
      </c>
      <c r="R35" s="497">
        <f t="shared" si="52"/>
        <v>0</v>
      </c>
      <c r="S35" s="174">
        <f>SUM(S33:S34)</f>
        <v>0</v>
      </c>
      <c r="T35" s="176">
        <f t="shared" ref="T35:V35" si="71">SUM(T33:T34)</f>
        <v>0</v>
      </c>
      <c r="U35" s="176">
        <f t="shared" si="71"/>
        <v>0</v>
      </c>
      <c r="V35" s="183">
        <f t="shared" si="71"/>
        <v>0</v>
      </c>
      <c r="W35" s="497">
        <f t="shared" si="53"/>
        <v>0</v>
      </c>
      <c r="X35" s="174">
        <f>SUM(X33:X34)</f>
        <v>0</v>
      </c>
      <c r="Y35" s="176">
        <f t="shared" ref="Y35:AA35" si="72">SUM(Y33:Y34)</f>
        <v>0</v>
      </c>
      <c r="Z35" s="176">
        <f t="shared" si="72"/>
        <v>0</v>
      </c>
      <c r="AA35" s="183">
        <f t="shared" si="72"/>
        <v>0</v>
      </c>
      <c r="AB35" s="497">
        <f t="shared" si="54"/>
        <v>0</v>
      </c>
      <c r="AC35" s="174">
        <f>SUM(AC33:AC34)</f>
        <v>0</v>
      </c>
      <c r="AD35" s="176">
        <f t="shared" ref="AD35:AF35" si="73">SUM(AD33:AD34)</f>
        <v>0</v>
      </c>
      <c r="AE35" s="176">
        <f t="shared" si="73"/>
        <v>0</v>
      </c>
      <c r="AF35" s="183">
        <f t="shared" si="73"/>
        <v>0</v>
      </c>
      <c r="AG35" s="497">
        <f t="shared" si="55"/>
        <v>0</v>
      </c>
      <c r="AH35" s="174">
        <f>SUM(AH33:AH34)</f>
        <v>0</v>
      </c>
      <c r="AI35" s="176">
        <f t="shared" ref="AI35:AK35" si="74">SUM(AI33:AI34)</f>
        <v>0</v>
      </c>
      <c r="AJ35" s="176">
        <f t="shared" si="74"/>
        <v>0</v>
      </c>
      <c r="AK35" s="183">
        <f t="shared" si="74"/>
        <v>0</v>
      </c>
      <c r="AL35" s="497">
        <f t="shared" si="56"/>
        <v>0</v>
      </c>
      <c r="AM35" s="174">
        <f>SUM(AM33:AM34)</f>
        <v>0</v>
      </c>
      <c r="AN35" s="176">
        <f t="shared" ref="AN35:AP35" si="75">SUM(AN33:AN34)</f>
        <v>0</v>
      </c>
      <c r="AO35" s="176">
        <f t="shared" si="75"/>
        <v>0</v>
      </c>
      <c r="AP35" s="183">
        <f t="shared" si="75"/>
        <v>0</v>
      </c>
      <c r="AQ35" s="497">
        <f t="shared" si="57"/>
        <v>0</v>
      </c>
      <c r="AR35" s="174">
        <f>SUM(AR33:AR34)</f>
        <v>0</v>
      </c>
      <c r="AS35" s="176">
        <f t="shared" ref="AS35:AU35" si="76">SUM(AS33:AS34)</f>
        <v>0</v>
      </c>
      <c r="AT35" s="176">
        <f t="shared" si="76"/>
        <v>0</v>
      </c>
      <c r="AU35" s="183">
        <f t="shared" si="76"/>
        <v>0</v>
      </c>
      <c r="AV35" s="497">
        <f t="shared" si="58"/>
        <v>0</v>
      </c>
      <c r="AW35" s="174">
        <f>SUM(AW33:AW34)</f>
        <v>0</v>
      </c>
      <c r="AX35" s="176">
        <f t="shared" ref="AX35:AZ35" si="77">SUM(AX33:AX34)</f>
        <v>0</v>
      </c>
      <c r="AY35" s="176">
        <f t="shared" si="77"/>
        <v>0</v>
      </c>
      <c r="AZ35" s="183">
        <f t="shared" si="77"/>
        <v>0</v>
      </c>
      <c r="BA35" s="497">
        <f t="shared" si="59"/>
        <v>0</v>
      </c>
      <c r="BB35" s="174">
        <f>SUM(BB33:BB34)</f>
        <v>0</v>
      </c>
      <c r="BC35" s="176">
        <f t="shared" ref="BC35:BE35" si="78">SUM(BC33:BC34)</f>
        <v>0</v>
      </c>
      <c r="BD35" s="176">
        <f t="shared" si="78"/>
        <v>0</v>
      </c>
      <c r="BE35" s="183">
        <f t="shared" si="78"/>
        <v>0</v>
      </c>
      <c r="BF35" s="497">
        <f t="shared" si="60"/>
        <v>0</v>
      </c>
      <c r="BG35" s="174">
        <f>SUM(BG33:BG34)</f>
        <v>0</v>
      </c>
      <c r="BH35" s="176">
        <f t="shared" ref="BH35:BJ35" si="79">SUM(BH33:BH34)</f>
        <v>0</v>
      </c>
      <c r="BI35" s="176">
        <f t="shared" si="79"/>
        <v>0</v>
      </c>
      <c r="BJ35" s="183">
        <f t="shared" si="79"/>
        <v>0</v>
      </c>
      <c r="BK35" s="497">
        <f t="shared" si="61"/>
        <v>0</v>
      </c>
      <c r="BL35" s="174">
        <f>SUM(BL33:BL34)</f>
        <v>0</v>
      </c>
      <c r="BM35" s="176">
        <f t="shared" ref="BM35:BO35" si="80">SUM(BM33:BM34)</f>
        <v>0</v>
      </c>
      <c r="BN35" s="176">
        <f t="shared" si="80"/>
        <v>0</v>
      </c>
      <c r="BO35" s="183">
        <f t="shared" si="80"/>
        <v>0</v>
      </c>
      <c r="BP35" s="497">
        <f t="shared" si="62"/>
        <v>0</v>
      </c>
      <c r="BQ35" s="174">
        <f>SUM(BQ33:BQ34)</f>
        <v>0</v>
      </c>
      <c r="BR35" s="176">
        <f t="shared" ref="BR35:BT35" si="81">SUM(BR33:BR34)</f>
        <v>0</v>
      </c>
      <c r="BS35" s="176">
        <f t="shared" si="81"/>
        <v>0</v>
      </c>
      <c r="BT35" s="183">
        <f t="shared" si="81"/>
        <v>0</v>
      </c>
      <c r="BU35" s="497">
        <f t="shared" si="63"/>
        <v>0</v>
      </c>
      <c r="BV35" s="174">
        <f>SUM(BV33:BV34)</f>
        <v>0</v>
      </c>
      <c r="BW35" s="176">
        <f t="shared" ref="BW35:BY35" si="82">SUM(BW33:BW34)</f>
        <v>0</v>
      </c>
      <c r="BX35" s="176">
        <f t="shared" si="82"/>
        <v>0</v>
      </c>
      <c r="BY35" s="183">
        <f t="shared" si="82"/>
        <v>0</v>
      </c>
      <c r="BZ35" s="497">
        <f t="shared" si="64"/>
        <v>0</v>
      </c>
      <c r="CA35" s="174">
        <f>SUM(CA33:CA34)</f>
        <v>0</v>
      </c>
      <c r="CB35" s="176">
        <f t="shared" ref="CB35:CD35" si="83">SUM(CB33:CB34)</f>
        <v>0</v>
      </c>
      <c r="CC35" s="176">
        <f t="shared" si="83"/>
        <v>0</v>
      </c>
      <c r="CD35" s="183">
        <f t="shared" si="83"/>
        <v>0</v>
      </c>
      <c r="CE35" s="497">
        <f t="shared" si="65"/>
        <v>0</v>
      </c>
    </row>
    <row r="36" spans="2:83" ht="15">
      <c r="B36" s="501"/>
      <c r="C36" s="123" t="s">
        <v>845</v>
      </c>
      <c r="D36" s="175">
        <f>D15+D28+D32+D35</f>
        <v>0</v>
      </c>
      <c r="E36" s="117">
        <f>E15+E28+E32+E35</f>
        <v>0</v>
      </c>
      <c r="F36" s="117">
        <f>F15+F28+F32+F35</f>
        <v>0</v>
      </c>
      <c r="G36" s="151">
        <f>G15+G28+G32+G35</f>
        <v>0</v>
      </c>
      <c r="H36" s="518">
        <f t="shared" si="50"/>
        <v>0</v>
      </c>
      <c r="I36" s="175">
        <f>I15+I28+I32+I35</f>
        <v>0</v>
      </c>
      <c r="J36" s="117">
        <f>J15+J28+J32+J35</f>
        <v>0</v>
      </c>
      <c r="K36" s="117">
        <f>K15+K28+K32+K35</f>
        <v>0</v>
      </c>
      <c r="L36" s="151">
        <f>L15+L28+L32+L35</f>
        <v>0</v>
      </c>
      <c r="M36" s="497">
        <f t="shared" si="51"/>
        <v>0</v>
      </c>
      <c r="N36" s="175">
        <f>N15+N28+N32+N35</f>
        <v>0</v>
      </c>
      <c r="O36" s="117">
        <f>O15+O28+O32+O35</f>
        <v>0</v>
      </c>
      <c r="P36" s="117">
        <f>P15+P28+P32+P35</f>
        <v>0</v>
      </c>
      <c r="Q36" s="151">
        <f>Q15+Q28+Q32+Q35</f>
        <v>0</v>
      </c>
      <c r="R36" s="497">
        <f t="shared" si="52"/>
        <v>0</v>
      </c>
      <c r="S36" s="175">
        <f>S15+S28+S32+S35</f>
        <v>0</v>
      </c>
      <c r="T36" s="117">
        <f>T15+T28+T32+T35</f>
        <v>0</v>
      </c>
      <c r="U36" s="117">
        <f>U15+U28+U32+U35</f>
        <v>0</v>
      </c>
      <c r="V36" s="151">
        <f>V15+V28+V32+V35</f>
        <v>0</v>
      </c>
      <c r="W36" s="497">
        <f t="shared" si="53"/>
        <v>0</v>
      </c>
      <c r="X36" s="175">
        <f>X15+X28+X32+X35</f>
        <v>0</v>
      </c>
      <c r="Y36" s="117">
        <f>Y15+Y28+Y32+Y35</f>
        <v>0</v>
      </c>
      <c r="Z36" s="117">
        <f>Z15+Z28+Z32+Z35</f>
        <v>0</v>
      </c>
      <c r="AA36" s="151">
        <f>AA15+AA28+AA32+AA35</f>
        <v>0</v>
      </c>
      <c r="AB36" s="497">
        <f t="shared" si="54"/>
        <v>0</v>
      </c>
      <c r="AC36" s="175">
        <f>AC15+AC28+AC32+AC35</f>
        <v>0</v>
      </c>
      <c r="AD36" s="117">
        <f>AD15+AD28+AD32+AD35</f>
        <v>0</v>
      </c>
      <c r="AE36" s="117">
        <f>AE15+AE28+AE32+AE35</f>
        <v>0</v>
      </c>
      <c r="AF36" s="151">
        <f>AF15+AF28+AF32+AF35</f>
        <v>0</v>
      </c>
      <c r="AG36" s="497">
        <f t="shared" si="55"/>
        <v>0</v>
      </c>
      <c r="AH36" s="175">
        <f>AH15+AH28+AH32+AH35</f>
        <v>0</v>
      </c>
      <c r="AI36" s="117">
        <f>AI15+AI28+AI32+AI35</f>
        <v>0</v>
      </c>
      <c r="AJ36" s="117">
        <f>AJ15+AJ28+AJ32+AJ35</f>
        <v>0</v>
      </c>
      <c r="AK36" s="151">
        <f>AK15+AK28+AK32+AK35</f>
        <v>0</v>
      </c>
      <c r="AL36" s="497">
        <f t="shared" si="56"/>
        <v>0</v>
      </c>
      <c r="AM36" s="175">
        <f>AM15+AM28+AM32+AM35</f>
        <v>0</v>
      </c>
      <c r="AN36" s="117">
        <f>AN15+AN28+AN32+AN35</f>
        <v>0</v>
      </c>
      <c r="AO36" s="117">
        <f>AO15+AO28+AO32+AO35</f>
        <v>0</v>
      </c>
      <c r="AP36" s="151">
        <f>AP15+AP28+AP32+AP35</f>
        <v>0</v>
      </c>
      <c r="AQ36" s="497">
        <f t="shared" si="57"/>
        <v>0</v>
      </c>
      <c r="AR36" s="175">
        <f>AR15+AR28+AR32+AR35</f>
        <v>0</v>
      </c>
      <c r="AS36" s="117">
        <f>AS15+AS28+AS32+AS35</f>
        <v>0</v>
      </c>
      <c r="AT36" s="117">
        <f>AT15+AT28+AT32+AT35</f>
        <v>0</v>
      </c>
      <c r="AU36" s="151">
        <f>AU15+AU28+AU32+AU35</f>
        <v>0</v>
      </c>
      <c r="AV36" s="497">
        <f t="shared" si="58"/>
        <v>0</v>
      </c>
      <c r="AW36" s="175">
        <f>AW15+AW28+AW32+AW35</f>
        <v>0</v>
      </c>
      <c r="AX36" s="117">
        <f>AX15+AX28+AX32+AX35</f>
        <v>0</v>
      </c>
      <c r="AY36" s="117">
        <f>AY15+AY28+AY32+AY35</f>
        <v>0</v>
      </c>
      <c r="AZ36" s="151">
        <f>AZ15+AZ28+AZ32+AZ35</f>
        <v>0</v>
      </c>
      <c r="BA36" s="497">
        <f t="shared" si="59"/>
        <v>0</v>
      </c>
      <c r="BB36" s="175">
        <f>BB15+BB28+BB32+BB35</f>
        <v>0</v>
      </c>
      <c r="BC36" s="117">
        <f>BC15+BC28+BC32+BC35</f>
        <v>0</v>
      </c>
      <c r="BD36" s="117">
        <f>BD15+BD28+BD32+BD35</f>
        <v>0</v>
      </c>
      <c r="BE36" s="151">
        <f>BE15+BE28+BE32+BE35</f>
        <v>0</v>
      </c>
      <c r="BF36" s="497">
        <f t="shared" si="60"/>
        <v>0</v>
      </c>
      <c r="BG36" s="175">
        <f>BG15+BG28+BG32+BG35</f>
        <v>0</v>
      </c>
      <c r="BH36" s="117">
        <f>BH15+BH28+BH32+BH35</f>
        <v>0</v>
      </c>
      <c r="BI36" s="117">
        <f>BI15+BI28+BI32+BI35</f>
        <v>0</v>
      </c>
      <c r="BJ36" s="151">
        <f>BJ15+BJ28+BJ32+BJ35</f>
        <v>0</v>
      </c>
      <c r="BK36" s="497">
        <f t="shared" si="61"/>
        <v>0</v>
      </c>
      <c r="BL36" s="175">
        <f>BL15+BL28+BL32+BL35</f>
        <v>0</v>
      </c>
      <c r="BM36" s="117">
        <f>BM15+BM28+BM32+BM35</f>
        <v>0</v>
      </c>
      <c r="BN36" s="117">
        <f>BN15+BN28+BN32+BN35</f>
        <v>0</v>
      </c>
      <c r="BO36" s="151">
        <f>BO15+BO28+BO32+BO35</f>
        <v>0</v>
      </c>
      <c r="BP36" s="497">
        <f t="shared" si="62"/>
        <v>0</v>
      </c>
      <c r="BQ36" s="175">
        <f>BQ15+BQ28+BQ32+BQ35</f>
        <v>0</v>
      </c>
      <c r="BR36" s="117">
        <f>BR15+BR28+BR32+BR35</f>
        <v>0</v>
      </c>
      <c r="BS36" s="117">
        <f>BS15+BS28+BS32+BS35</f>
        <v>0</v>
      </c>
      <c r="BT36" s="151">
        <f>BT15+BT28+BT32+BT35</f>
        <v>0</v>
      </c>
      <c r="BU36" s="497">
        <f t="shared" si="63"/>
        <v>0</v>
      </c>
      <c r="BV36" s="175">
        <f>BV15+BV28+BV32+BV35</f>
        <v>0</v>
      </c>
      <c r="BW36" s="117">
        <f>BW15+BW28+BW32+BW35</f>
        <v>0</v>
      </c>
      <c r="BX36" s="117">
        <f>BX15+BX28+BX32+BX35</f>
        <v>0</v>
      </c>
      <c r="BY36" s="151">
        <f>BY15+BY28+BY32+BY35</f>
        <v>0</v>
      </c>
      <c r="BZ36" s="497">
        <f t="shared" si="64"/>
        <v>0</v>
      </c>
      <c r="CA36" s="175">
        <f>CA15+CA28+CA32+CA35</f>
        <v>0</v>
      </c>
      <c r="CB36" s="117">
        <f>CB15+CB28+CB32+CB35</f>
        <v>0</v>
      </c>
      <c r="CC36" s="117">
        <f>CC15+CC28+CC32+CC35</f>
        <v>0</v>
      </c>
      <c r="CD36" s="151">
        <f>CD15+CD28+CD32+CD35</f>
        <v>0</v>
      </c>
      <c r="CE36" s="497">
        <f t="shared" si="65"/>
        <v>0</v>
      </c>
    </row>
    <row r="37" spans="2:83" ht="15">
      <c r="B37" s="495" t="s">
        <v>650</v>
      </c>
      <c r="C37" s="496" t="s">
        <v>846</v>
      </c>
      <c r="D37" s="177"/>
      <c r="E37" s="172"/>
      <c r="F37" s="172"/>
      <c r="G37" s="184"/>
      <c r="H37" s="497">
        <f t="shared" si="50"/>
        <v>0</v>
      </c>
      <c r="I37" s="177"/>
      <c r="J37" s="172"/>
      <c r="K37" s="172"/>
      <c r="L37" s="184"/>
      <c r="M37" s="497">
        <f t="shared" si="51"/>
        <v>0</v>
      </c>
      <c r="N37" s="177"/>
      <c r="O37" s="172"/>
      <c r="P37" s="172"/>
      <c r="Q37" s="184"/>
      <c r="R37" s="497">
        <f t="shared" si="52"/>
        <v>0</v>
      </c>
      <c r="S37" s="177"/>
      <c r="T37" s="172"/>
      <c r="U37" s="172"/>
      <c r="V37" s="184"/>
      <c r="W37" s="497">
        <f t="shared" si="53"/>
        <v>0</v>
      </c>
      <c r="X37" s="177"/>
      <c r="Y37" s="172"/>
      <c r="Z37" s="172"/>
      <c r="AA37" s="184"/>
      <c r="AB37" s="497">
        <f t="shared" si="54"/>
        <v>0</v>
      </c>
      <c r="AC37" s="177"/>
      <c r="AD37" s="172"/>
      <c r="AE37" s="172"/>
      <c r="AF37" s="184"/>
      <c r="AG37" s="497">
        <f t="shared" si="55"/>
        <v>0</v>
      </c>
      <c r="AH37" s="177"/>
      <c r="AI37" s="172"/>
      <c r="AJ37" s="172"/>
      <c r="AK37" s="184"/>
      <c r="AL37" s="497">
        <f t="shared" si="56"/>
        <v>0</v>
      </c>
      <c r="AM37" s="177"/>
      <c r="AN37" s="172"/>
      <c r="AO37" s="172"/>
      <c r="AP37" s="184"/>
      <c r="AQ37" s="497">
        <f t="shared" si="57"/>
        <v>0</v>
      </c>
      <c r="AR37" s="177"/>
      <c r="AS37" s="172"/>
      <c r="AT37" s="172"/>
      <c r="AU37" s="184"/>
      <c r="AV37" s="497">
        <f t="shared" si="58"/>
        <v>0</v>
      </c>
      <c r="AW37" s="177"/>
      <c r="AX37" s="172"/>
      <c r="AY37" s="172"/>
      <c r="AZ37" s="184"/>
      <c r="BA37" s="497">
        <f t="shared" si="59"/>
        <v>0</v>
      </c>
      <c r="BB37" s="177"/>
      <c r="BC37" s="172"/>
      <c r="BD37" s="172"/>
      <c r="BE37" s="184"/>
      <c r="BF37" s="497">
        <f t="shared" si="60"/>
        <v>0</v>
      </c>
      <c r="BG37" s="177"/>
      <c r="BH37" s="172"/>
      <c r="BI37" s="172"/>
      <c r="BJ37" s="184"/>
      <c r="BK37" s="497">
        <f t="shared" si="61"/>
        <v>0</v>
      </c>
      <c r="BL37" s="177"/>
      <c r="BM37" s="172"/>
      <c r="BN37" s="172"/>
      <c r="BO37" s="184"/>
      <c r="BP37" s="497">
        <f t="shared" si="62"/>
        <v>0</v>
      </c>
      <c r="BQ37" s="177"/>
      <c r="BR37" s="172"/>
      <c r="BS37" s="172"/>
      <c r="BT37" s="184"/>
      <c r="BU37" s="497">
        <f t="shared" si="63"/>
        <v>0</v>
      </c>
      <c r="BV37" s="177"/>
      <c r="BW37" s="172"/>
      <c r="BX37" s="172"/>
      <c r="BY37" s="184"/>
      <c r="BZ37" s="497">
        <f t="shared" si="64"/>
        <v>0</v>
      </c>
      <c r="CA37" s="177"/>
      <c r="CB37" s="172"/>
      <c r="CC37" s="172"/>
      <c r="CD37" s="184"/>
      <c r="CE37" s="497">
        <f t="shared" si="65"/>
        <v>0</v>
      </c>
    </row>
    <row r="38" spans="2:83" ht="15">
      <c r="B38" s="498" t="s">
        <v>650</v>
      </c>
      <c r="C38" s="499" t="s">
        <v>847</v>
      </c>
      <c r="D38" s="178"/>
      <c r="E38" s="173"/>
      <c r="F38" s="173"/>
      <c r="G38" s="185"/>
      <c r="H38" s="500">
        <f t="shared" si="50"/>
        <v>0</v>
      </c>
      <c r="I38" s="178"/>
      <c r="J38" s="173"/>
      <c r="K38" s="173"/>
      <c r="L38" s="185"/>
      <c r="M38" s="500">
        <f t="shared" si="51"/>
        <v>0</v>
      </c>
      <c r="N38" s="178"/>
      <c r="O38" s="173"/>
      <c r="P38" s="173"/>
      <c r="Q38" s="185"/>
      <c r="R38" s="500">
        <f t="shared" si="52"/>
        <v>0</v>
      </c>
      <c r="S38" s="178"/>
      <c r="T38" s="173"/>
      <c r="U38" s="173"/>
      <c r="V38" s="185"/>
      <c r="W38" s="500">
        <f t="shared" si="53"/>
        <v>0</v>
      </c>
      <c r="X38" s="178"/>
      <c r="Y38" s="173"/>
      <c r="Z38" s="173"/>
      <c r="AA38" s="185"/>
      <c r="AB38" s="500">
        <f t="shared" si="54"/>
        <v>0</v>
      </c>
      <c r="AC38" s="178"/>
      <c r="AD38" s="173"/>
      <c r="AE38" s="173"/>
      <c r="AF38" s="185"/>
      <c r="AG38" s="500">
        <f t="shared" si="55"/>
        <v>0</v>
      </c>
      <c r="AH38" s="178"/>
      <c r="AI38" s="173"/>
      <c r="AJ38" s="173"/>
      <c r="AK38" s="185"/>
      <c r="AL38" s="500">
        <f t="shared" si="56"/>
        <v>0</v>
      </c>
      <c r="AM38" s="178"/>
      <c r="AN38" s="173"/>
      <c r="AO38" s="173"/>
      <c r="AP38" s="185"/>
      <c r="AQ38" s="500">
        <f t="shared" si="57"/>
        <v>0</v>
      </c>
      <c r="AR38" s="178"/>
      <c r="AS38" s="173"/>
      <c r="AT38" s="173"/>
      <c r="AU38" s="185"/>
      <c r="AV38" s="500">
        <f t="shared" si="58"/>
        <v>0</v>
      </c>
      <c r="AW38" s="178"/>
      <c r="AX38" s="173"/>
      <c r="AY38" s="173"/>
      <c r="AZ38" s="185"/>
      <c r="BA38" s="500">
        <f t="shared" si="59"/>
        <v>0</v>
      </c>
      <c r="BB38" s="178"/>
      <c r="BC38" s="173"/>
      <c r="BD38" s="173"/>
      <c r="BE38" s="185"/>
      <c r="BF38" s="500">
        <f t="shared" si="60"/>
        <v>0</v>
      </c>
      <c r="BG38" s="178"/>
      <c r="BH38" s="173"/>
      <c r="BI38" s="173"/>
      <c r="BJ38" s="185"/>
      <c r="BK38" s="500">
        <f t="shared" si="61"/>
        <v>0</v>
      </c>
      <c r="BL38" s="178"/>
      <c r="BM38" s="173"/>
      <c r="BN38" s="173"/>
      <c r="BO38" s="185"/>
      <c r="BP38" s="500">
        <f t="shared" si="62"/>
        <v>0</v>
      </c>
      <c r="BQ38" s="178"/>
      <c r="BR38" s="173"/>
      <c r="BS38" s="173"/>
      <c r="BT38" s="185"/>
      <c r="BU38" s="500">
        <f t="shared" si="63"/>
        <v>0</v>
      </c>
      <c r="BV38" s="178"/>
      <c r="BW38" s="173"/>
      <c r="BX38" s="173"/>
      <c r="BY38" s="185"/>
      <c r="BZ38" s="500">
        <f t="shared" si="64"/>
        <v>0</v>
      </c>
      <c r="CA38" s="178"/>
      <c r="CB38" s="173"/>
      <c r="CC38" s="173"/>
      <c r="CD38" s="185"/>
      <c r="CE38" s="500">
        <f t="shared" si="65"/>
        <v>0</v>
      </c>
    </row>
    <row r="39" spans="2:83" ht="15.75" thickBot="1">
      <c r="B39" s="495" t="s">
        <v>650</v>
      </c>
      <c r="C39" s="133" t="s">
        <v>696</v>
      </c>
      <c r="D39" s="179">
        <f>SUM(D37:D38)</f>
        <v>0</v>
      </c>
      <c r="E39" s="181">
        <f t="shared" ref="E39:G39" si="84">SUM(E37:E38)</f>
        <v>0</v>
      </c>
      <c r="F39" s="181">
        <f t="shared" ref="F39" si="85">SUM(F37:F38)</f>
        <v>0</v>
      </c>
      <c r="G39" s="186">
        <f t="shared" si="84"/>
        <v>0</v>
      </c>
      <c r="H39" s="180">
        <f t="shared" si="50"/>
        <v>0</v>
      </c>
      <c r="I39" s="179">
        <f>SUM(I37:I38)</f>
        <v>0</v>
      </c>
      <c r="J39" s="181">
        <f t="shared" ref="J39:L39" si="86">SUM(J37:J38)</f>
        <v>0</v>
      </c>
      <c r="K39" s="181">
        <f t="shared" ref="K39" si="87">SUM(K37:K38)</f>
        <v>0</v>
      </c>
      <c r="L39" s="186">
        <f t="shared" si="86"/>
        <v>0</v>
      </c>
      <c r="M39" s="180">
        <f t="shared" si="51"/>
        <v>0</v>
      </c>
      <c r="N39" s="179">
        <f>SUM(N37:N38)</f>
        <v>0</v>
      </c>
      <c r="O39" s="181">
        <f t="shared" ref="O39:Q39" si="88">SUM(O37:O38)</f>
        <v>0</v>
      </c>
      <c r="P39" s="181">
        <f t="shared" si="88"/>
        <v>0</v>
      </c>
      <c r="Q39" s="186">
        <f t="shared" si="88"/>
        <v>0</v>
      </c>
      <c r="R39" s="180">
        <f t="shared" si="52"/>
        <v>0</v>
      </c>
      <c r="S39" s="179">
        <f>SUM(S37:S38)</f>
        <v>0</v>
      </c>
      <c r="T39" s="181">
        <f t="shared" ref="T39:V39" si="89">SUM(T37:T38)</f>
        <v>0</v>
      </c>
      <c r="U39" s="181">
        <f t="shared" si="89"/>
        <v>0</v>
      </c>
      <c r="V39" s="186">
        <f t="shared" si="89"/>
        <v>0</v>
      </c>
      <c r="W39" s="180">
        <f t="shared" si="53"/>
        <v>0</v>
      </c>
      <c r="X39" s="179">
        <f>SUM(X37:X38)</f>
        <v>0</v>
      </c>
      <c r="Y39" s="181">
        <f t="shared" ref="Y39:AA39" si="90">SUM(Y37:Y38)</f>
        <v>0</v>
      </c>
      <c r="Z39" s="181">
        <f t="shared" si="90"/>
        <v>0</v>
      </c>
      <c r="AA39" s="186">
        <f t="shared" si="90"/>
        <v>0</v>
      </c>
      <c r="AB39" s="180">
        <f t="shared" si="54"/>
        <v>0</v>
      </c>
      <c r="AC39" s="179">
        <f>SUM(AC37:AC38)</f>
        <v>0</v>
      </c>
      <c r="AD39" s="181">
        <f t="shared" ref="AD39:AF39" si="91">SUM(AD37:AD38)</f>
        <v>0</v>
      </c>
      <c r="AE39" s="181">
        <f t="shared" si="91"/>
        <v>0</v>
      </c>
      <c r="AF39" s="186">
        <f t="shared" si="91"/>
        <v>0</v>
      </c>
      <c r="AG39" s="180">
        <f t="shared" si="55"/>
        <v>0</v>
      </c>
      <c r="AH39" s="179">
        <f>SUM(AH37:AH38)</f>
        <v>0</v>
      </c>
      <c r="AI39" s="181">
        <f t="shared" ref="AI39:AK39" si="92">SUM(AI37:AI38)</f>
        <v>0</v>
      </c>
      <c r="AJ39" s="181">
        <f t="shared" si="92"/>
        <v>0</v>
      </c>
      <c r="AK39" s="186">
        <f t="shared" si="92"/>
        <v>0</v>
      </c>
      <c r="AL39" s="180">
        <f t="shared" si="56"/>
        <v>0</v>
      </c>
      <c r="AM39" s="179">
        <f>SUM(AM37:AM38)</f>
        <v>0</v>
      </c>
      <c r="AN39" s="181">
        <f t="shared" ref="AN39:AP39" si="93">SUM(AN37:AN38)</f>
        <v>0</v>
      </c>
      <c r="AO39" s="181">
        <f t="shared" si="93"/>
        <v>0</v>
      </c>
      <c r="AP39" s="186">
        <f t="shared" si="93"/>
        <v>0</v>
      </c>
      <c r="AQ39" s="180">
        <f t="shared" si="57"/>
        <v>0</v>
      </c>
      <c r="AR39" s="179">
        <f>SUM(AR37:AR38)</f>
        <v>0</v>
      </c>
      <c r="AS39" s="181">
        <f t="shared" ref="AS39:AU39" si="94">SUM(AS37:AS38)</f>
        <v>0</v>
      </c>
      <c r="AT39" s="181">
        <f t="shared" si="94"/>
        <v>0</v>
      </c>
      <c r="AU39" s="186">
        <f t="shared" si="94"/>
        <v>0</v>
      </c>
      <c r="AV39" s="180">
        <f t="shared" si="58"/>
        <v>0</v>
      </c>
      <c r="AW39" s="179">
        <f>SUM(AW37:AW38)</f>
        <v>0</v>
      </c>
      <c r="AX39" s="181">
        <f t="shared" ref="AX39:AZ39" si="95">SUM(AX37:AX38)</f>
        <v>0</v>
      </c>
      <c r="AY39" s="181">
        <f t="shared" si="95"/>
        <v>0</v>
      </c>
      <c r="AZ39" s="186">
        <f t="shared" si="95"/>
        <v>0</v>
      </c>
      <c r="BA39" s="180">
        <f t="shared" si="59"/>
        <v>0</v>
      </c>
      <c r="BB39" s="179">
        <f>SUM(BB37:BB38)</f>
        <v>0</v>
      </c>
      <c r="BC39" s="181">
        <f t="shared" ref="BC39:BE39" si="96">SUM(BC37:BC38)</f>
        <v>0</v>
      </c>
      <c r="BD39" s="181">
        <f t="shared" si="96"/>
        <v>0</v>
      </c>
      <c r="BE39" s="186">
        <f t="shared" si="96"/>
        <v>0</v>
      </c>
      <c r="BF39" s="180">
        <f t="shared" si="60"/>
        <v>0</v>
      </c>
      <c r="BG39" s="179">
        <f>SUM(BG37:BG38)</f>
        <v>0</v>
      </c>
      <c r="BH39" s="181">
        <f t="shared" ref="BH39:BJ39" si="97">SUM(BH37:BH38)</f>
        <v>0</v>
      </c>
      <c r="BI39" s="181">
        <f t="shared" si="97"/>
        <v>0</v>
      </c>
      <c r="BJ39" s="186">
        <f t="shared" si="97"/>
        <v>0</v>
      </c>
      <c r="BK39" s="180">
        <f t="shared" si="61"/>
        <v>0</v>
      </c>
      <c r="BL39" s="179">
        <f>SUM(BL37:BL38)</f>
        <v>0</v>
      </c>
      <c r="BM39" s="181">
        <f t="shared" ref="BM39:BO39" si="98">SUM(BM37:BM38)</f>
        <v>0</v>
      </c>
      <c r="BN39" s="181">
        <f t="shared" si="98"/>
        <v>0</v>
      </c>
      <c r="BO39" s="186">
        <f t="shared" si="98"/>
        <v>0</v>
      </c>
      <c r="BP39" s="180">
        <f t="shared" si="62"/>
        <v>0</v>
      </c>
      <c r="BQ39" s="179">
        <f>SUM(BQ37:BQ38)</f>
        <v>0</v>
      </c>
      <c r="BR39" s="181">
        <f t="shared" ref="BR39:BT39" si="99">SUM(BR37:BR38)</f>
        <v>0</v>
      </c>
      <c r="BS39" s="181">
        <f t="shared" si="99"/>
        <v>0</v>
      </c>
      <c r="BT39" s="186">
        <f t="shared" si="99"/>
        <v>0</v>
      </c>
      <c r="BU39" s="180">
        <f t="shared" si="63"/>
        <v>0</v>
      </c>
      <c r="BV39" s="179">
        <f>SUM(BV37:BV38)</f>
        <v>0</v>
      </c>
      <c r="BW39" s="181">
        <f t="shared" ref="BW39:BY39" si="100">SUM(BW37:BW38)</f>
        <v>0</v>
      </c>
      <c r="BX39" s="181">
        <f t="shared" si="100"/>
        <v>0</v>
      </c>
      <c r="BY39" s="186">
        <f t="shared" si="100"/>
        <v>0</v>
      </c>
      <c r="BZ39" s="180">
        <f t="shared" si="64"/>
        <v>0</v>
      </c>
      <c r="CA39" s="179">
        <f>SUM(CA37:CA38)</f>
        <v>0</v>
      </c>
      <c r="CB39" s="181">
        <f t="shared" ref="CB39:CD39" si="101">SUM(CB37:CB38)</f>
        <v>0</v>
      </c>
      <c r="CC39" s="181">
        <f t="shared" si="101"/>
        <v>0</v>
      </c>
      <c r="CD39" s="186">
        <f t="shared" si="101"/>
        <v>0</v>
      </c>
      <c r="CE39" s="180">
        <f t="shared" si="65"/>
        <v>0</v>
      </c>
    </row>
    <row r="40" spans="2:83">
      <c r="B40" s="492"/>
      <c r="C40" s="299" t="s">
        <v>700</v>
      </c>
      <c r="D40" s="300">
        <f t="shared" ref="D40" si="102">D36-D39</f>
        <v>0</v>
      </c>
      <c r="E40" s="300">
        <f t="shared" ref="E40" si="103">E36-E39</f>
        <v>0</v>
      </c>
      <c r="F40" s="300">
        <f t="shared" ref="F40" si="104">F36-F39</f>
        <v>0</v>
      </c>
      <c r="G40" s="300">
        <f t="shared" ref="G40" si="105">G36-G39</f>
        <v>0</v>
      </c>
      <c r="H40" s="300">
        <f t="shared" ref="H40" si="106">H36-H39</f>
        <v>0</v>
      </c>
      <c r="I40" s="300">
        <f t="shared" ref="I40" si="107">I36-I39</f>
        <v>0</v>
      </c>
      <c r="J40" s="300">
        <f t="shared" ref="J40" si="108">J36-J39</f>
        <v>0</v>
      </c>
      <c r="K40" s="300">
        <f t="shared" ref="K40" si="109">K36-K39</f>
        <v>0</v>
      </c>
      <c r="L40" s="300">
        <f t="shared" ref="L40" si="110">L36-L39</f>
        <v>0</v>
      </c>
      <c r="M40" s="300">
        <f t="shared" ref="M40" si="111">M36-M39</f>
        <v>0</v>
      </c>
      <c r="N40" s="300">
        <f t="shared" ref="N40" si="112">N36-N39</f>
        <v>0</v>
      </c>
      <c r="O40" s="300">
        <f t="shared" ref="O40" si="113">O36-O39</f>
        <v>0</v>
      </c>
      <c r="P40" s="300">
        <f t="shared" ref="P40" si="114">P36-P39</f>
        <v>0</v>
      </c>
      <c r="Q40" s="300">
        <f t="shared" ref="Q40" si="115">Q36-Q39</f>
        <v>0</v>
      </c>
      <c r="R40" s="300">
        <f t="shared" ref="R40" si="116">R36-R39</f>
        <v>0</v>
      </c>
      <c r="S40" s="300">
        <f t="shared" ref="S40" si="117">S36-S39</f>
        <v>0</v>
      </c>
      <c r="T40" s="300">
        <f t="shared" ref="T40" si="118">T36-T39</f>
        <v>0</v>
      </c>
      <c r="U40" s="300">
        <f t="shared" ref="U40" si="119">U36-U39</f>
        <v>0</v>
      </c>
      <c r="V40" s="300">
        <f t="shared" ref="V40" si="120">V36-V39</f>
        <v>0</v>
      </c>
      <c r="W40" s="300">
        <f t="shared" ref="W40" si="121">W36-W39</f>
        <v>0</v>
      </c>
      <c r="X40" s="300">
        <f t="shared" ref="X40" si="122">X36-X39</f>
        <v>0</v>
      </c>
      <c r="Y40" s="300">
        <f t="shared" ref="Y40" si="123">Y36-Y39</f>
        <v>0</v>
      </c>
      <c r="Z40" s="300">
        <f t="shared" ref="Z40" si="124">Z36-Z39</f>
        <v>0</v>
      </c>
      <c r="AA40" s="300">
        <f t="shared" ref="AA40" si="125">AA36-AA39</f>
        <v>0</v>
      </c>
      <c r="AB40" s="300">
        <f t="shared" ref="AB40" si="126">AB36-AB39</f>
        <v>0</v>
      </c>
      <c r="AC40" s="300">
        <f t="shared" ref="AC40" si="127">AC36-AC39</f>
        <v>0</v>
      </c>
      <c r="AD40" s="300">
        <f t="shared" ref="AD40" si="128">AD36-AD39</f>
        <v>0</v>
      </c>
      <c r="AE40" s="300">
        <f t="shared" ref="AE40" si="129">AE36-AE39</f>
        <v>0</v>
      </c>
      <c r="AF40" s="300">
        <f t="shared" ref="AF40" si="130">AF36-AF39</f>
        <v>0</v>
      </c>
      <c r="AG40" s="300">
        <f t="shared" ref="AG40" si="131">AG36-AG39</f>
        <v>0</v>
      </c>
      <c r="AH40" s="300">
        <f t="shared" ref="AH40" si="132">AH36-AH39</f>
        <v>0</v>
      </c>
      <c r="AI40" s="300">
        <f t="shared" ref="AI40" si="133">AI36-AI39</f>
        <v>0</v>
      </c>
      <c r="AJ40" s="300">
        <f t="shared" ref="AJ40" si="134">AJ36-AJ39</f>
        <v>0</v>
      </c>
      <c r="AK40" s="300">
        <f t="shared" ref="AK40" si="135">AK36-AK39</f>
        <v>0</v>
      </c>
      <c r="AL40" s="300">
        <f t="shared" ref="AL40" si="136">AL36-AL39</f>
        <v>0</v>
      </c>
      <c r="AM40" s="300">
        <f t="shared" ref="AM40" si="137">AM36-AM39</f>
        <v>0</v>
      </c>
      <c r="AN40" s="300">
        <f t="shared" ref="AN40" si="138">AN36-AN39</f>
        <v>0</v>
      </c>
      <c r="AO40" s="300">
        <f t="shared" ref="AO40" si="139">AO36-AO39</f>
        <v>0</v>
      </c>
      <c r="AP40" s="300">
        <f t="shared" ref="AP40" si="140">AP36-AP39</f>
        <v>0</v>
      </c>
      <c r="AQ40" s="300">
        <f t="shared" ref="AQ40" si="141">AQ36-AQ39</f>
        <v>0</v>
      </c>
      <c r="AR40" s="300">
        <f t="shared" ref="AR40" si="142">AR36-AR39</f>
        <v>0</v>
      </c>
      <c r="AS40" s="300">
        <f t="shared" ref="AS40" si="143">AS36-AS39</f>
        <v>0</v>
      </c>
      <c r="AT40" s="300">
        <f t="shared" ref="AT40" si="144">AT36-AT39</f>
        <v>0</v>
      </c>
      <c r="AU40" s="300">
        <f t="shared" ref="AU40" si="145">AU36-AU39</f>
        <v>0</v>
      </c>
      <c r="AV40" s="300">
        <f t="shared" ref="AV40" si="146">AV36-AV39</f>
        <v>0</v>
      </c>
      <c r="AW40" s="300">
        <f t="shared" ref="AW40" si="147">AW36-AW39</f>
        <v>0</v>
      </c>
      <c r="AX40" s="300">
        <f t="shared" ref="AX40" si="148">AX36-AX39</f>
        <v>0</v>
      </c>
      <c r="AY40" s="300">
        <f t="shared" ref="AY40" si="149">AY36-AY39</f>
        <v>0</v>
      </c>
      <c r="AZ40" s="300">
        <f t="shared" ref="AZ40" si="150">AZ36-AZ39</f>
        <v>0</v>
      </c>
      <c r="BA40" s="300">
        <f t="shared" ref="BA40" si="151">BA36-BA39</f>
        <v>0</v>
      </c>
      <c r="BB40" s="300">
        <f t="shared" ref="BB40" si="152">BB36-BB39</f>
        <v>0</v>
      </c>
      <c r="BC40" s="300">
        <f t="shared" ref="BC40" si="153">BC36-BC39</f>
        <v>0</v>
      </c>
      <c r="BD40" s="300">
        <f t="shared" ref="BD40" si="154">BD36-BD39</f>
        <v>0</v>
      </c>
      <c r="BE40" s="300">
        <f t="shared" ref="BE40" si="155">BE36-BE39</f>
        <v>0</v>
      </c>
      <c r="BF40" s="300">
        <f t="shared" ref="BF40" si="156">BF36-BF39</f>
        <v>0</v>
      </c>
      <c r="BG40" s="300">
        <f t="shared" ref="BG40" si="157">BG36-BG39</f>
        <v>0</v>
      </c>
      <c r="BH40" s="300">
        <f t="shared" ref="BH40" si="158">BH36-BH39</f>
        <v>0</v>
      </c>
      <c r="BI40" s="300">
        <f t="shared" ref="BI40" si="159">BI36-BI39</f>
        <v>0</v>
      </c>
      <c r="BJ40" s="300">
        <f t="shared" ref="BJ40" si="160">BJ36-BJ39</f>
        <v>0</v>
      </c>
      <c r="BK40" s="300">
        <f t="shared" ref="BK40" si="161">BK36-BK39</f>
        <v>0</v>
      </c>
      <c r="BL40" s="300">
        <f t="shared" ref="BL40" si="162">BL36-BL39</f>
        <v>0</v>
      </c>
      <c r="BM40" s="300">
        <f t="shared" ref="BM40" si="163">BM36-BM39</f>
        <v>0</v>
      </c>
      <c r="BN40" s="300">
        <f t="shared" ref="BN40" si="164">BN36-BN39</f>
        <v>0</v>
      </c>
      <c r="BO40" s="300">
        <f t="shared" ref="BO40" si="165">BO36-BO39</f>
        <v>0</v>
      </c>
      <c r="BP40" s="300">
        <f t="shared" ref="BP40" si="166">BP36-BP39</f>
        <v>0</v>
      </c>
      <c r="BQ40" s="300">
        <f t="shared" ref="BQ40" si="167">BQ36-BQ39</f>
        <v>0</v>
      </c>
      <c r="BR40" s="300">
        <f t="shared" ref="BR40" si="168">BR36-BR39</f>
        <v>0</v>
      </c>
      <c r="BS40" s="300">
        <f t="shared" ref="BS40" si="169">BS36-BS39</f>
        <v>0</v>
      </c>
      <c r="BT40" s="300">
        <f t="shared" ref="BT40" si="170">BT36-BT39</f>
        <v>0</v>
      </c>
      <c r="BU40" s="300">
        <f t="shared" ref="BU40" si="171">BU36-BU39</f>
        <v>0</v>
      </c>
      <c r="BV40" s="300">
        <f t="shared" ref="BV40" si="172">BV36-BV39</f>
        <v>0</v>
      </c>
      <c r="BW40" s="300">
        <f t="shared" ref="BW40" si="173">BW36-BW39</f>
        <v>0</v>
      </c>
      <c r="BX40" s="300">
        <f t="shared" ref="BX40" si="174">BX36-BX39</f>
        <v>0</v>
      </c>
      <c r="BY40" s="300">
        <f t="shared" ref="BY40" si="175">BY36-BY39</f>
        <v>0</v>
      </c>
      <c r="BZ40" s="300">
        <f t="shared" ref="BZ40" si="176">BZ36-BZ39</f>
        <v>0</v>
      </c>
      <c r="CA40" s="300">
        <f t="shared" ref="CA40" si="177">CA36-CA39</f>
        <v>0</v>
      </c>
      <c r="CB40" s="300">
        <f t="shared" ref="CB40" si="178">CB36-CB39</f>
        <v>0</v>
      </c>
      <c r="CC40" s="300">
        <f t="shared" ref="CC40" si="179">CC36-CC39</f>
        <v>0</v>
      </c>
      <c r="CD40" s="300">
        <f t="shared" ref="CD40" si="180">CD36-CD39</f>
        <v>0</v>
      </c>
      <c r="CE40" s="300">
        <f t="shared" ref="CE40" si="181">CE36-CE39</f>
        <v>0</v>
      </c>
    </row>
    <row r="41" spans="2:83" s="43" customFormat="1">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row>
  </sheetData>
  <mergeCells count="82">
    <mergeCell ref="CA8:CE8"/>
    <mergeCell ref="CA9:CB10"/>
    <mergeCell ref="CC9:CD10"/>
    <mergeCell ref="CE9:CE11"/>
    <mergeCell ref="CA12:CD12"/>
    <mergeCell ref="BV8:BZ8"/>
    <mergeCell ref="BV9:BW10"/>
    <mergeCell ref="BX9:BY10"/>
    <mergeCell ref="BZ9:BZ11"/>
    <mergeCell ref="BV12:BY12"/>
    <mergeCell ref="BQ8:BU8"/>
    <mergeCell ref="BQ9:BR10"/>
    <mergeCell ref="BS9:BT10"/>
    <mergeCell ref="BU9:BU11"/>
    <mergeCell ref="BQ12:BT12"/>
    <mergeCell ref="BL8:BP8"/>
    <mergeCell ref="BL9:BM10"/>
    <mergeCell ref="BN9:BO10"/>
    <mergeCell ref="BP9:BP11"/>
    <mergeCell ref="BL12:BO12"/>
    <mergeCell ref="BG8:BK8"/>
    <mergeCell ref="BG9:BH10"/>
    <mergeCell ref="BI9:BJ10"/>
    <mergeCell ref="BK9:BK11"/>
    <mergeCell ref="BG12:BJ12"/>
    <mergeCell ref="BB8:BF8"/>
    <mergeCell ref="BB9:BC10"/>
    <mergeCell ref="BD9:BE10"/>
    <mergeCell ref="BF9:BF11"/>
    <mergeCell ref="BB12:BE12"/>
    <mergeCell ref="AW8:BA8"/>
    <mergeCell ref="AW9:AX10"/>
    <mergeCell ref="AY9:AZ10"/>
    <mergeCell ref="BA9:BA11"/>
    <mergeCell ref="AW12:AZ12"/>
    <mergeCell ref="AR8:AV8"/>
    <mergeCell ref="AR9:AS10"/>
    <mergeCell ref="AT9:AU10"/>
    <mergeCell ref="AV9:AV11"/>
    <mergeCell ref="AR12:AU12"/>
    <mergeCell ref="AL9:AL11"/>
    <mergeCell ref="AH12:AK12"/>
    <mergeCell ref="AM8:AQ8"/>
    <mergeCell ref="AM9:AN10"/>
    <mergeCell ref="AO9:AP10"/>
    <mergeCell ref="AQ9:AQ11"/>
    <mergeCell ref="AM12:AP12"/>
    <mergeCell ref="X12:AA12"/>
    <mergeCell ref="AC8:AG8"/>
    <mergeCell ref="AC9:AD10"/>
    <mergeCell ref="AE9:AF10"/>
    <mergeCell ref="AG9:AG11"/>
    <mergeCell ref="AC12:AF12"/>
    <mergeCell ref="N12:Q12"/>
    <mergeCell ref="S8:W8"/>
    <mergeCell ref="S9:T10"/>
    <mergeCell ref="U9:V10"/>
    <mergeCell ref="W9:W11"/>
    <mergeCell ref="S12:V12"/>
    <mergeCell ref="D8:H8"/>
    <mergeCell ref="I8:M8"/>
    <mergeCell ref="I9:J10"/>
    <mergeCell ref="M9:M11"/>
    <mergeCell ref="D7:CE7"/>
    <mergeCell ref="N8:R8"/>
    <mergeCell ref="N9:O10"/>
    <mergeCell ref="P9:Q10"/>
    <mergeCell ref="R9:R11"/>
    <mergeCell ref="X8:AB8"/>
    <mergeCell ref="X9:Y10"/>
    <mergeCell ref="Z9:AA10"/>
    <mergeCell ref="AB9:AB11"/>
    <mergeCell ref="AH8:AL8"/>
    <mergeCell ref="AH9:AI10"/>
    <mergeCell ref="AJ9:AK10"/>
    <mergeCell ref="I12:L12"/>
    <mergeCell ref="F9:G10"/>
    <mergeCell ref="K9:L10"/>
    <mergeCell ref="B9:B11"/>
    <mergeCell ref="C9:C11"/>
    <mergeCell ref="D9:E10"/>
    <mergeCell ref="H9:H11"/>
  </mergeCells>
  <pageMargins left="0.7" right="0.7" top="0.75" bottom="0.75" header="0.3" footer="0.3"/>
  <pageSetup paperSize="9" scale="3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F533-5D6E-4EEE-BB36-6BEEC87C5D55}">
  <sheetPr>
    <tabColor theme="9" tint="0.39997558519241921"/>
  </sheetPr>
  <dimension ref="B1:CE41"/>
  <sheetViews>
    <sheetView showGridLines="0" zoomScale="80" zoomScaleNormal="80" workbookViewId="0">
      <pane xSplit="3" ySplit="11" topLeftCell="BM12" activePane="bottomRight" state="frozen"/>
      <selection pane="bottomRight" activeCell="B13" sqref="B13"/>
      <selection pane="bottomLeft" activeCell="F16" sqref="F16"/>
      <selection pane="topRight" activeCell="F16" sqref="F16"/>
    </sheetView>
  </sheetViews>
  <sheetFormatPr defaultColWidth="9" defaultRowHeight="14.25"/>
  <cols>
    <col min="1" max="1" width="1.5703125" style="102" customWidth="1"/>
    <col min="2" max="2" width="30.140625" style="102" customWidth="1"/>
    <col min="3" max="3" width="100.85546875" style="102" customWidth="1"/>
    <col min="4" max="67" width="20.85546875" style="102" customWidth="1"/>
    <col min="68" max="16384" width="9" style="102"/>
  </cols>
  <sheetData>
    <row r="1" spans="2:67" ht="6.75" customHeight="1">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c r="AJ1" s="492"/>
      <c r="AK1" s="492"/>
      <c r="AL1" s="492"/>
      <c r="AM1" s="492"/>
      <c r="AN1" s="492"/>
      <c r="AO1" s="492"/>
      <c r="AP1" s="492"/>
      <c r="AQ1" s="492"/>
      <c r="AR1" s="492"/>
      <c r="AS1" s="492"/>
      <c r="AT1" s="492"/>
      <c r="AU1" s="492"/>
      <c r="AV1" s="492"/>
      <c r="AW1" s="492"/>
      <c r="AX1" s="492"/>
      <c r="AY1" s="492"/>
      <c r="AZ1" s="492"/>
      <c r="BA1" s="492"/>
      <c r="BB1" s="492"/>
      <c r="BC1" s="492"/>
      <c r="BD1" s="492"/>
      <c r="BE1" s="492"/>
      <c r="BF1" s="492"/>
      <c r="BG1" s="492"/>
      <c r="BH1" s="492"/>
      <c r="BI1" s="492"/>
      <c r="BJ1" s="492"/>
      <c r="BK1" s="492"/>
      <c r="BL1" s="492"/>
      <c r="BM1" s="492"/>
      <c r="BN1" s="492"/>
      <c r="BO1" s="492"/>
    </row>
    <row r="2" spans="2:67" ht="15.75">
      <c r="B2" s="166" t="s">
        <v>848</v>
      </c>
      <c r="C2" s="159"/>
      <c r="D2" s="44"/>
      <c r="E2" s="44"/>
      <c r="F2" s="458"/>
      <c r="G2" s="458"/>
      <c r="H2" s="458"/>
      <c r="I2" s="458"/>
      <c r="J2" s="458"/>
      <c r="K2" s="458"/>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row>
    <row r="3" spans="2:67" ht="15.75">
      <c r="B3" s="158" t="s">
        <v>616</v>
      </c>
      <c r="C3" s="160" t="s">
        <v>807</v>
      </c>
      <c r="D3" s="638"/>
      <c r="E3" s="638"/>
      <c r="F3" s="638"/>
      <c r="G3" s="638"/>
      <c r="H3" s="638"/>
      <c r="I3" s="638"/>
      <c r="J3" s="638"/>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row>
    <row r="4" spans="2:67" ht="15.75">
      <c r="B4" s="158" t="s">
        <v>617</v>
      </c>
      <c r="C4" s="161" t="s">
        <v>702</v>
      </c>
      <c r="D4" s="638"/>
      <c r="E4" s="638"/>
      <c r="F4" s="638"/>
      <c r="G4" s="638"/>
      <c r="H4" s="638"/>
      <c r="I4" s="638"/>
      <c r="J4" s="638"/>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row>
    <row r="5" spans="2:67" s="48" customFormat="1" ht="15.75">
      <c r="B5" s="158" t="s">
        <v>619</v>
      </c>
      <c r="C5" s="161" t="s">
        <v>703</v>
      </c>
      <c r="D5" s="45"/>
      <c r="E5" s="45"/>
      <c r="F5" s="45"/>
    </row>
    <row r="6" spans="2:67" s="47" customFormat="1" ht="15.75" thickBot="1">
      <c r="B6" s="480"/>
      <c r="C6" s="480"/>
    </row>
    <row r="7" spans="2:67" s="43" customFormat="1" ht="15.75" customHeight="1" thickBot="1">
      <c r="B7" s="459"/>
      <c r="C7" s="458"/>
      <c r="D7" s="600" t="s">
        <v>849</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2"/>
    </row>
    <row r="8" spans="2:67" ht="15.75" customHeight="1" thickBot="1">
      <c r="B8" s="493"/>
      <c r="C8" s="104"/>
      <c r="D8" s="639" t="s">
        <v>622</v>
      </c>
      <c r="E8" s="640"/>
      <c r="F8" s="640"/>
      <c r="G8" s="640"/>
      <c r="H8" s="639" t="s">
        <v>623</v>
      </c>
      <c r="I8" s="640"/>
      <c r="J8" s="640"/>
      <c r="K8" s="641"/>
      <c r="L8" s="639" t="s">
        <v>624</v>
      </c>
      <c r="M8" s="640"/>
      <c r="N8" s="640"/>
      <c r="O8" s="641"/>
      <c r="P8" s="639" t="s">
        <v>625</v>
      </c>
      <c r="Q8" s="640"/>
      <c r="R8" s="640"/>
      <c r="S8" s="641"/>
      <c r="T8" s="639" t="s">
        <v>626</v>
      </c>
      <c r="U8" s="640"/>
      <c r="V8" s="640"/>
      <c r="W8" s="641"/>
      <c r="X8" s="639" t="s">
        <v>627</v>
      </c>
      <c r="Y8" s="640"/>
      <c r="Z8" s="640"/>
      <c r="AA8" s="641"/>
      <c r="AB8" s="639" t="s">
        <v>628</v>
      </c>
      <c r="AC8" s="640"/>
      <c r="AD8" s="640"/>
      <c r="AE8" s="641"/>
      <c r="AF8" s="639" t="s">
        <v>629</v>
      </c>
      <c r="AG8" s="640"/>
      <c r="AH8" s="640"/>
      <c r="AI8" s="641"/>
      <c r="AJ8" s="639" t="s">
        <v>630</v>
      </c>
      <c r="AK8" s="640"/>
      <c r="AL8" s="640"/>
      <c r="AM8" s="641"/>
      <c r="AN8" s="639" t="s">
        <v>631</v>
      </c>
      <c r="AO8" s="640"/>
      <c r="AP8" s="640"/>
      <c r="AQ8" s="641"/>
      <c r="AR8" s="639" t="s">
        <v>632</v>
      </c>
      <c r="AS8" s="640"/>
      <c r="AT8" s="640"/>
      <c r="AU8" s="641"/>
      <c r="AV8" s="639" t="s">
        <v>633</v>
      </c>
      <c r="AW8" s="640"/>
      <c r="AX8" s="640"/>
      <c r="AY8" s="641"/>
      <c r="AZ8" s="639" t="s">
        <v>634</v>
      </c>
      <c r="BA8" s="640"/>
      <c r="BB8" s="640"/>
      <c r="BC8" s="641"/>
      <c r="BD8" s="639" t="s">
        <v>635</v>
      </c>
      <c r="BE8" s="640"/>
      <c r="BF8" s="640"/>
      <c r="BG8" s="641"/>
      <c r="BH8" s="639" t="s">
        <v>636</v>
      </c>
      <c r="BI8" s="640"/>
      <c r="BJ8" s="640"/>
      <c r="BK8" s="641"/>
      <c r="BL8" s="639" t="s">
        <v>637</v>
      </c>
      <c r="BM8" s="640"/>
      <c r="BN8" s="640"/>
      <c r="BO8" s="641"/>
    </row>
    <row r="9" spans="2:67" ht="15" customHeight="1">
      <c r="B9" s="612" t="s">
        <v>638</v>
      </c>
      <c r="C9" s="615" t="s">
        <v>639</v>
      </c>
      <c r="D9" s="618" t="s">
        <v>809</v>
      </c>
      <c r="E9" s="631"/>
      <c r="F9" s="632" t="s">
        <v>850</v>
      </c>
      <c r="G9" s="628" t="s">
        <v>811</v>
      </c>
      <c r="H9" s="634" t="s">
        <v>809</v>
      </c>
      <c r="I9" s="609"/>
      <c r="J9" s="635" t="s">
        <v>850</v>
      </c>
      <c r="K9" s="625" t="s">
        <v>811</v>
      </c>
      <c r="L9" s="634" t="s">
        <v>809</v>
      </c>
      <c r="M9" s="609"/>
      <c r="N9" s="635" t="s">
        <v>850</v>
      </c>
      <c r="O9" s="625" t="s">
        <v>811</v>
      </c>
      <c r="P9" s="634" t="s">
        <v>809</v>
      </c>
      <c r="Q9" s="609"/>
      <c r="R9" s="635" t="s">
        <v>850</v>
      </c>
      <c r="S9" s="625" t="s">
        <v>811</v>
      </c>
      <c r="T9" s="634" t="s">
        <v>809</v>
      </c>
      <c r="U9" s="609"/>
      <c r="V9" s="635" t="s">
        <v>850</v>
      </c>
      <c r="W9" s="625" t="s">
        <v>811</v>
      </c>
      <c r="X9" s="634" t="s">
        <v>809</v>
      </c>
      <c r="Y9" s="609"/>
      <c r="Z9" s="635" t="s">
        <v>850</v>
      </c>
      <c r="AA9" s="625" t="s">
        <v>811</v>
      </c>
      <c r="AB9" s="634" t="s">
        <v>809</v>
      </c>
      <c r="AC9" s="609"/>
      <c r="AD9" s="635" t="s">
        <v>850</v>
      </c>
      <c r="AE9" s="625" t="s">
        <v>811</v>
      </c>
      <c r="AF9" s="634" t="s">
        <v>809</v>
      </c>
      <c r="AG9" s="609"/>
      <c r="AH9" s="635" t="s">
        <v>850</v>
      </c>
      <c r="AI9" s="625" t="s">
        <v>811</v>
      </c>
      <c r="AJ9" s="634" t="s">
        <v>809</v>
      </c>
      <c r="AK9" s="609"/>
      <c r="AL9" s="635" t="s">
        <v>850</v>
      </c>
      <c r="AM9" s="625" t="s">
        <v>811</v>
      </c>
      <c r="AN9" s="634" t="s">
        <v>809</v>
      </c>
      <c r="AO9" s="609"/>
      <c r="AP9" s="635" t="s">
        <v>850</v>
      </c>
      <c r="AQ9" s="625" t="s">
        <v>811</v>
      </c>
      <c r="AR9" s="634" t="s">
        <v>809</v>
      </c>
      <c r="AS9" s="609"/>
      <c r="AT9" s="635" t="s">
        <v>850</v>
      </c>
      <c r="AU9" s="625" t="s">
        <v>811</v>
      </c>
      <c r="AV9" s="634" t="s">
        <v>809</v>
      </c>
      <c r="AW9" s="609"/>
      <c r="AX9" s="635" t="s">
        <v>850</v>
      </c>
      <c r="AY9" s="625" t="s">
        <v>811</v>
      </c>
      <c r="AZ9" s="634" t="s">
        <v>809</v>
      </c>
      <c r="BA9" s="609"/>
      <c r="BB9" s="635" t="s">
        <v>850</v>
      </c>
      <c r="BC9" s="625" t="s">
        <v>811</v>
      </c>
      <c r="BD9" s="634" t="s">
        <v>809</v>
      </c>
      <c r="BE9" s="609"/>
      <c r="BF9" s="635" t="s">
        <v>850</v>
      </c>
      <c r="BG9" s="625" t="s">
        <v>811</v>
      </c>
      <c r="BH9" s="634" t="s">
        <v>809</v>
      </c>
      <c r="BI9" s="609"/>
      <c r="BJ9" s="635" t="s">
        <v>850</v>
      </c>
      <c r="BK9" s="625" t="s">
        <v>811</v>
      </c>
      <c r="BL9" s="634" t="s">
        <v>809</v>
      </c>
      <c r="BM9" s="609"/>
      <c r="BN9" s="635" t="s">
        <v>850</v>
      </c>
      <c r="BO9" s="625" t="s">
        <v>811</v>
      </c>
    </row>
    <row r="10" spans="2:67" ht="14.25" customHeight="1">
      <c r="B10" s="613"/>
      <c r="C10" s="616"/>
      <c r="D10" s="620"/>
      <c r="E10" s="611"/>
      <c r="F10" s="632"/>
      <c r="G10" s="629"/>
      <c r="H10" s="620"/>
      <c r="I10" s="611"/>
      <c r="J10" s="636"/>
      <c r="K10" s="626"/>
      <c r="L10" s="620"/>
      <c r="M10" s="611"/>
      <c r="N10" s="636"/>
      <c r="O10" s="626"/>
      <c r="P10" s="620"/>
      <c r="Q10" s="611"/>
      <c r="R10" s="636"/>
      <c r="S10" s="626"/>
      <c r="T10" s="620"/>
      <c r="U10" s="611"/>
      <c r="V10" s="636"/>
      <c r="W10" s="626"/>
      <c r="X10" s="620"/>
      <c r="Y10" s="611"/>
      <c r="Z10" s="636"/>
      <c r="AA10" s="626"/>
      <c r="AB10" s="620"/>
      <c r="AC10" s="611"/>
      <c r="AD10" s="636"/>
      <c r="AE10" s="626"/>
      <c r="AF10" s="620"/>
      <c r="AG10" s="611"/>
      <c r="AH10" s="636"/>
      <c r="AI10" s="626"/>
      <c r="AJ10" s="620"/>
      <c r="AK10" s="611"/>
      <c r="AL10" s="636"/>
      <c r="AM10" s="626"/>
      <c r="AN10" s="620"/>
      <c r="AO10" s="611"/>
      <c r="AP10" s="636"/>
      <c r="AQ10" s="626"/>
      <c r="AR10" s="620"/>
      <c r="AS10" s="611"/>
      <c r="AT10" s="636"/>
      <c r="AU10" s="626"/>
      <c r="AV10" s="620"/>
      <c r="AW10" s="611"/>
      <c r="AX10" s="636"/>
      <c r="AY10" s="626"/>
      <c r="AZ10" s="620"/>
      <c r="BA10" s="611"/>
      <c r="BB10" s="636"/>
      <c r="BC10" s="626"/>
      <c r="BD10" s="620"/>
      <c r="BE10" s="611"/>
      <c r="BF10" s="636"/>
      <c r="BG10" s="626"/>
      <c r="BH10" s="620"/>
      <c r="BI10" s="611"/>
      <c r="BJ10" s="636"/>
      <c r="BK10" s="626"/>
      <c r="BL10" s="620"/>
      <c r="BM10" s="611"/>
      <c r="BN10" s="636"/>
      <c r="BO10" s="626"/>
    </row>
    <row r="11" spans="2:67" ht="60.75" customHeight="1" thickBot="1">
      <c r="B11" s="614"/>
      <c r="C11" s="617"/>
      <c r="D11" s="105" t="s">
        <v>812</v>
      </c>
      <c r="E11" s="106" t="s">
        <v>813</v>
      </c>
      <c r="F11" s="633"/>
      <c r="G11" s="630"/>
      <c r="H11" s="105" t="s">
        <v>812</v>
      </c>
      <c r="I11" s="106" t="s">
        <v>813</v>
      </c>
      <c r="J11" s="637"/>
      <c r="K11" s="627"/>
      <c r="L11" s="105" t="s">
        <v>812</v>
      </c>
      <c r="M11" s="106" t="s">
        <v>813</v>
      </c>
      <c r="N11" s="637"/>
      <c r="O11" s="627"/>
      <c r="P11" s="105" t="s">
        <v>812</v>
      </c>
      <c r="Q11" s="106" t="s">
        <v>813</v>
      </c>
      <c r="R11" s="637"/>
      <c r="S11" s="627"/>
      <c r="T11" s="105" t="s">
        <v>812</v>
      </c>
      <c r="U11" s="106" t="s">
        <v>813</v>
      </c>
      <c r="V11" s="637"/>
      <c r="W11" s="627"/>
      <c r="X11" s="105" t="s">
        <v>812</v>
      </c>
      <c r="Y11" s="106" t="s">
        <v>813</v>
      </c>
      <c r="Z11" s="637"/>
      <c r="AA11" s="627"/>
      <c r="AB11" s="105" t="s">
        <v>812</v>
      </c>
      <c r="AC11" s="106" t="s">
        <v>813</v>
      </c>
      <c r="AD11" s="637"/>
      <c r="AE11" s="627"/>
      <c r="AF11" s="105" t="s">
        <v>812</v>
      </c>
      <c r="AG11" s="106" t="s">
        <v>813</v>
      </c>
      <c r="AH11" s="637"/>
      <c r="AI11" s="627"/>
      <c r="AJ11" s="105" t="s">
        <v>812</v>
      </c>
      <c r="AK11" s="106" t="s">
        <v>813</v>
      </c>
      <c r="AL11" s="637"/>
      <c r="AM11" s="627"/>
      <c r="AN11" s="105" t="s">
        <v>812</v>
      </c>
      <c r="AO11" s="106" t="s">
        <v>813</v>
      </c>
      <c r="AP11" s="637"/>
      <c r="AQ11" s="627"/>
      <c r="AR11" s="105" t="s">
        <v>812</v>
      </c>
      <c r="AS11" s="106" t="s">
        <v>813</v>
      </c>
      <c r="AT11" s="637"/>
      <c r="AU11" s="627"/>
      <c r="AV11" s="105" t="s">
        <v>812</v>
      </c>
      <c r="AW11" s="106" t="s">
        <v>813</v>
      </c>
      <c r="AX11" s="637"/>
      <c r="AY11" s="627"/>
      <c r="AZ11" s="105" t="s">
        <v>812</v>
      </c>
      <c r="BA11" s="106" t="s">
        <v>813</v>
      </c>
      <c r="BB11" s="637"/>
      <c r="BC11" s="627"/>
      <c r="BD11" s="105" t="s">
        <v>812</v>
      </c>
      <c r="BE11" s="106" t="s">
        <v>813</v>
      </c>
      <c r="BF11" s="637"/>
      <c r="BG11" s="627"/>
      <c r="BH11" s="105" t="s">
        <v>812</v>
      </c>
      <c r="BI11" s="106" t="s">
        <v>813</v>
      </c>
      <c r="BJ11" s="637"/>
      <c r="BK11" s="627"/>
      <c r="BL11" s="105" t="s">
        <v>812</v>
      </c>
      <c r="BM11" s="106" t="s">
        <v>813</v>
      </c>
      <c r="BN11" s="637"/>
      <c r="BO11" s="627"/>
    </row>
    <row r="12" spans="2:67" ht="15">
      <c r="B12" s="494" t="s">
        <v>814</v>
      </c>
      <c r="C12" s="107" t="s">
        <v>815</v>
      </c>
      <c r="D12" s="165"/>
      <c r="E12" s="165"/>
      <c r="F12" s="165"/>
      <c r="G12" s="165"/>
      <c r="H12" s="606"/>
      <c r="I12" s="607"/>
      <c r="J12" s="607"/>
      <c r="K12" s="222"/>
      <c r="L12" s="606"/>
      <c r="M12" s="607"/>
      <c r="N12" s="607"/>
      <c r="O12" s="222"/>
      <c r="P12" s="606"/>
      <c r="Q12" s="607"/>
      <c r="R12" s="607"/>
      <c r="S12" s="222"/>
      <c r="T12" s="606"/>
      <c r="U12" s="607"/>
      <c r="V12" s="607"/>
      <c r="W12" s="222"/>
      <c r="X12" s="606"/>
      <c r="Y12" s="607"/>
      <c r="Z12" s="607"/>
      <c r="AA12" s="222"/>
      <c r="AB12" s="606"/>
      <c r="AC12" s="607"/>
      <c r="AD12" s="607"/>
      <c r="AE12" s="222"/>
      <c r="AF12" s="606"/>
      <c r="AG12" s="607"/>
      <c r="AH12" s="607"/>
      <c r="AI12" s="222"/>
      <c r="AJ12" s="606"/>
      <c r="AK12" s="607"/>
      <c r="AL12" s="607"/>
      <c r="AM12" s="222"/>
      <c r="AN12" s="606"/>
      <c r="AO12" s="607"/>
      <c r="AP12" s="607"/>
      <c r="AQ12" s="222"/>
      <c r="AR12" s="606"/>
      <c r="AS12" s="607"/>
      <c r="AT12" s="607"/>
      <c r="AU12" s="222"/>
      <c r="AV12" s="606"/>
      <c r="AW12" s="607"/>
      <c r="AX12" s="607"/>
      <c r="AY12" s="222"/>
      <c r="AZ12" s="606"/>
      <c r="BA12" s="607"/>
      <c r="BB12" s="607"/>
      <c r="BC12" s="222"/>
      <c r="BD12" s="606"/>
      <c r="BE12" s="607"/>
      <c r="BF12" s="607"/>
      <c r="BG12" s="222"/>
      <c r="BH12" s="606"/>
      <c r="BI12" s="607"/>
      <c r="BJ12" s="607"/>
      <c r="BK12" s="222"/>
      <c r="BL12" s="606"/>
      <c r="BM12" s="607"/>
      <c r="BN12" s="607"/>
      <c r="BO12" s="222"/>
    </row>
    <row r="13" spans="2:67" ht="15">
      <c r="B13" s="495" t="s">
        <v>650</v>
      </c>
      <c r="C13" s="496" t="s">
        <v>816</v>
      </c>
      <c r="D13" s="109"/>
      <c r="E13" s="110"/>
      <c r="F13" s="110"/>
      <c r="G13" s="519">
        <f>SUM(D13:F13)</f>
        <v>0</v>
      </c>
      <c r="H13" s="109"/>
      <c r="I13" s="110"/>
      <c r="J13" s="110"/>
      <c r="K13" s="520">
        <f>SUM(H13:J13)</f>
        <v>0</v>
      </c>
      <c r="L13" s="109"/>
      <c r="M13" s="110"/>
      <c r="N13" s="110"/>
      <c r="O13" s="520">
        <f>SUM(L13:N13)</f>
        <v>0</v>
      </c>
      <c r="P13" s="109"/>
      <c r="Q13" s="110"/>
      <c r="R13" s="110"/>
      <c r="S13" s="520">
        <f>SUM(P13:R13)</f>
        <v>0</v>
      </c>
      <c r="T13" s="109"/>
      <c r="U13" s="110"/>
      <c r="V13" s="110"/>
      <c r="W13" s="520">
        <f>SUM(T13:V13)</f>
        <v>0</v>
      </c>
      <c r="X13" s="109"/>
      <c r="Y13" s="110"/>
      <c r="Z13" s="110"/>
      <c r="AA13" s="520">
        <f>SUM(X13:Z13)</f>
        <v>0</v>
      </c>
      <c r="AB13" s="109"/>
      <c r="AC13" s="110"/>
      <c r="AD13" s="110"/>
      <c r="AE13" s="520">
        <f>SUM(AB13:AD13)</f>
        <v>0</v>
      </c>
      <c r="AF13" s="109"/>
      <c r="AG13" s="110"/>
      <c r="AH13" s="110"/>
      <c r="AI13" s="520">
        <f>SUM(AF13:AH13)</f>
        <v>0</v>
      </c>
      <c r="AJ13" s="109"/>
      <c r="AK13" s="110"/>
      <c r="AL13" s="110"/>
      <c r="AM13" s="520">
        <f>SUM(AJ13:AL13)</f>
        <v>0</v>
      </c>
      <c r="AN13" s="109"/>
      <c r="AO13" s="110"/>
      <c r="AP13" s="110"/>
      <c r="AQ13" s="520">
        <f>SUM(AN13:AP13)</f>
        <v>0</v>
      </c>
      <c r="AR13" s="109"/>
      <c r="AS13" s="110"/>
      <c r="AT13" s="110"/>
      <c r="AU13" s="520">
        <f>SUM(AR13:AT13)</f>
        <v>0</v>
      </c>
      <c r="AV13" s="109"/>
      <c r="AW13" s="110"/>
      <c r="AX13" s="110"/>
      <c r="AY13" s="520">
        <f>SUM(AV13:AX13)</f>
        <v>0</v>
      </c>
      <c r="AZ13" s="109"/>
      <c r="BA13" s="110"/>
      <c r="BB13" s="110"/>
      <c r="BC13" s="520">
        <f>SUM(AZ13:BB13)</f>
        <v>0</v>
      </c>
      <c r="BD13" s="109"/>
      <c r="BE13" s="110"/>
      <c r="BF13" s="110"/>
      <c r="BG13" s="520">
        <f>SUM(BD13:BF13)</f>
        <v>0</v>
      </c>
      <c r="BH13" s="109"/>
      <c r="BI13" s="110"/>
      <c r="BJ13" s="110"/>
      <c r="BK13" s="520">
        <f>SUM(BH13:BJ13)</f>
        <v>0</v>
      </c>
      <c r="BL13" s="109"/>
      <c r="BM13" s="110"/>
      <c r="BN13" s="110"/>
      <c r="BO13" s="520">
        <f>SUM(BL13:BN13)</f>
        <v>0</v>
      </c>
    </row>
    <row r="14" spans="2:67" ht="15">
      <c r="B14" s="498" t="s">
        <v>650</v>
      </c>
      <c r="C14" s="499" t="s">
        <v>817</v>
      </c>
      <c r="D14" s="111"/>
      <c r="E14" s="112"/>
      <c r="F14" s="113"/>
      <c r="G14" s="521">
        <f>SUM(D14:F14)</f>
        <v>0</v>
      </c>
      <c r="H14" s="111"/>
      <c r="I14" s="112"/>
      <c r="J14" s="113"/>
      <c r="K14" s="522">
        <f>SUM(H14:J14)</f>
        <v>0</v>
      </c>
      <c r="L14" s="111"/>
      <c r="M14" s="112"/>
      <c r="N14" s="113"/>
      <c r="O14" s="522">
        <f>SUM(L14:N14)</f>
        <v>0</v>
      </c>
      <c r="P14" s="111"/>
      <c r="Q14" s="112"/>
      <c r="R14" s="113"/>
      <c r="S14" s="522">
        <f>SUM(P14:R14)</f>
        <v>0</v>
      </c>
      <c r="T14" s="111"/>
      <c r="U14" s="112"/>
      <c r="V14" s="113"/>
      <c r="W14" s="522">
        <f>SUM(T14:V14)</f>
        <v>0</v>
      </c>
      <c r="X14" s="111"/>
      <c r="Y14" s="112"/>
      <c r="Z14" s="113"/>
      <c r="AA14" s="522">
        <f>SUM(X14:Z14)</f>
        <v>0</v>
      </c>
      <c r="AB14" s="111"/>
      <c r="AC14" s="112"/>
      <c r="AD14" s="113"/>
      <c r="AE14" s="522">
        <f>SUM(AB14:AD14)</f>
        <v>0</v>
      </c>
      <c r="AF14" s="111"/>
      <c r="AG14" s="112"/>
      <c r="AH14" s="113"/>
      <c r="AI14" s="522">
        <f>SUM(AF14:AH14)</f>
        <v>0</v>
      </c>
      <c r="AJ14" s="111"/>
      <c r="AK14" s="112"/>
      <c r="AL14" s="113"/>
      <c r="AM14" s="522">
        <f>SUM(AJ14:AL14)</f>
        <v>0</v>
      </c>
      <c r="AN14" s="111"/>
      <c r="AO14" s="112"/>
      <c r="AP14" s="113"/>
      <c r="AQ14" s="522">
        <f>SUM(AN14:AP14)</f>
        <v>0</v>
      </c>
      <c r="AR14" s="111"/>
      <c r="AS14" s="112"/>
      <c r="AT14" s="113"/>
      <c r="AU14" s="522">
        <f>SUM(AR14:AT14)</f>
        <v>0</v>
      </c>
      <c r="AV14" s="111"/>
      <c r="AW14" s="112"/>
      <c r="AX14" s="113"/>
      <c r="AY14" s="522">
        <f>SUM(AV14:AX14)</f>
        <v>0</v>
      </c>
      <c r="AZ14" s="111"/>
      <c r="BA14" s="112"/>
      <c r="BB14" s="113"/>
      <c r="BC14" s="522">
        <f>SUM(AZ14:BB14)</f>
        <v>0</v>
      </c>
      <c r="BD14" s="111"/>
      <c r="BE14" s="112"/>
      <c r="BF14" s="113"/>
      <c r="BG14" s="522">
        <f>SUM(BD14:BF14)</f>
        <v>0</v>
      </c>
      <c r="BH14" s="111"/>
      <c r="BI14" s="112"/>
      <c r="BJ14" s="113"/>
      <c r="BK14" s="522">
        <f>SUM(BH14:BJ14)</f>
        <v>0</v>
      </c>
      <c r="BL14" s="111"/>
      <c r="BM14" s="112"/>
      <c r="BN14" s="113"/>
      <c r="BO14" s="522">
        <f>SUM(BL14:BN14)</f>
        <v>0</v>
      </c>
    </row>
    <row r="15" spans="2:67" ht="15">
      <c r="B15" s="495" t="s">
        <v>650</v>
      </c>
      <c r="C15" s="114" t="s">
        <v>653</v>
      </c>
      <c r="D15" s="115">
        <f>SUM(D13:D14)</f>
        <v>0</v>
      </c>
      <c r="E15" s="150">
        <f>SUM(E13:E14)</f>
        <v>0</v>
      </c>
      <c r="F15" s="116">
        <f>SUM(F13:F14)</f>
        <v>0</v>
      </c>
      <c r="G15" s="118">
        <f>SUM(D15:F15)</f>
        <v>0</v>
      </c>
      <c r="H15" s="115">
        <f>SUM(H13:H14)</f>
        <v>0</v>
      </c>
      <c r="I15" s="115">
        <f>SUM(I13:I14)</f>
        <v>0</v>
      </c>
      <c r="J15" s="151">
        <f>SUM(J13:J14)</f>
        <v>0</v>
      </c>
      <c r="K15" s="119">
        <f>SUM(H15:J15)</f>
        <v>0</v>
      </c>
      <c r="L15" s="115">
        <f>SUM(L13:L14)</f>
        <v>0</v>
      </c>
      <c r="M15" s="115">
        <f>SUM(M13:M14)</f>
        <v>0</v>
      </c>
      <c r="N15" s="151">
        <f>SUM(N13:N14)</f>
        <v>0</v>
      </c>
      <c r="O15" s="119">
        <f>SUM(L15:N15)</f>
        <v>0</v>
      </c>
      <c r="P15" s="115">
        <f>SUM(P13:P14)</f>
        <v>0</v>
      </c>
      <c r="Q15" s="115">
        <f>SUM(Q13:Q14)</f>
        <v>0</v>
      </c>
      <c r="R15" s="151">
        <f>SUM(R13:R14)</f>
        <v>0</v>
      </c>
      <c r="S15" s="119">
        <f>SUM(P15:R15)</f>
        <v>0</v>
      </c>
      <c r="T15" s="115">
        <f>SUM(T13:T14)</f>
        <v>0</v>
      </c>
      <c r="U15" s="115">
        <f>SUM(U13:U14)</f>
        <v>0</v>
      </c>
      <c r="V15" s="151">
        <f>SUM(V13:V14)</f>
        <v>0</v>
      </c>
      <c r="W15" s="119">
        <f>SUM(T15:V15)</f>
        <v>0</v>
      </c>
      <c r="X15" s="115">
        <f>SUM(X13:X14)</f>
        <v>0</v>
      </c>
      <c r="Y15" s="115">
        <f>SUM(Y13:Y14)</f>
        <v>0</v>
      </c>
      <c r="Z15" s="151">
        <f>SUM(Z13:Z14)</f>
        <v>0</v>
      </c>
      <c r="AA15" s="119">
        <f>SUM(X15:Z15)</f>
        <v>0</v>
      </c>
      <c r="AB15" s="115">
        <f>SUM(AB13:AB14)</f>
        <v>0</v>
      </c>
      <c r="AC15" s="115">
        <f>SUM(AC13:AC14)</f>
        <v>0</v>
      </c>
      <c r="AD15" s="151">
        <f>SUM(AD13:AD14)</f>
        <v>0</v>
      </c>
      <c r="AE15" s="119">
        <f>SUM(AB15:AD15)</f>
        <v>0</v>
      </c>
      <c r="AF15" s="115">
        <f>SUM(AF13:AF14)</f>
        <v>0</v>
      </c>
      <c r="AG15" s="115">
        <f>SUM(AG13:AG14)</f>
        <v>0</v>
      </c>
      <c r="AH15" s="151">
        <f>SUM(AH13:AH14)</f>
        <v>0</v>
      </c>
      <c r="AI15" s="119">
        <f>SUM(AF15:AH15)</f>
        <v>0</v>
      </c>
      <c r="AJ15" s="115">
        <f>SUM(AJ13:AJ14)</f>
        <v>0</v>
      </c>
      <c r="AK15" s="115">
        <f>SUM(AK13:AK14)</f>
        <v>0</v>
      </c>
      <c r="AL15" s="151">
        <f>SUM(AL13:AL14)</f>
        <v>0</v>
      </c>
      <c r="AM15" s="119">
        <f>SUM(AJ15:AL15)</f>
        <v>0</v>
      </c>
      <c r="AN15" s="115">
        <f>SUM(AN13:AN14)</f>
        <v>0</v>
      </c>
      <c r="AO15" s="115">
        <f>SUM(AO13:AO14)</f>
        <v>0</v>
      </c>
      <c r="AP15" s="151">
        <f>SUM(AP13:AP14)</f>
        <v>0</v>
      </c>
      <c r="AQ15" s="119">
        <f>SUM(AN15:AP15)</f>
        <v>0</v>
      </c>
      <c r="AR15" s="115">
        <f>SUM(AR13:AR14)</f>
        <v>0</v>
      </c>
      <c r="AS15" s="115">
        <f>SUM(AS13:AS14)</f>
        <v>0</v>
      </c>
      <c r="AT15" s="151">
        <f>SUM(AT13:AT14)</f>
        <v>0</v>
      </c>
      <c r="AU15" s="119">
        <f>SUM(AR15:AT15)</f>
        <v>0</v>
      </c>
      <c r="AV15" s="115">
        <f>SUM(AV13:AV14)</f>
        <v>0</v>
      </c>
      <c r="AW15" s="115">
        <f>SUM(AW13:AW14)</f>
        <v>0</v>
      </c>
      <c r="AX15" s="151">
        <f>SUM(AX13:AX14)</f>
        <v>0</v>
      </c>
      <c r="AY15" s="119">
        <f>SUM(AV15:AX15)</f>
        <v>0</v>
      </c>
      <c r="AZ15" s="115">
        <f>SUM(AZ13:AZ14)</f>
        <v>0</v>
      </c>
      <c r="BA15" s="115">
        <f>SUM(BA13:BA14)</f>
        <v>0</v>
      </c>
      <c r="BB15" s="151">
        <f>SUM(BB13:BB14)</f>
        <v>0</v>
      </c>
      <c r="BC15" s="119">
        <f>SUM(AZ15:BB15)</f>
        <v>0</v>
      </c>
      <c r="BD15" s="115">
        <f>SUM(BD13:BD14)</f>
        <v>0</v>
      </c>
      <c r="BE15" s="115">
        <f>SUM(BE13:BE14)</f>
        <v>0</v>
      </c>
      <c r="BF15" s="151">
        <f>SUM(BF13:BF14)</f>
        <v>0</v>
      </c>
      <c r="BG15" s="119">
        <f>SUM(BD15:BF15)</f>
        <v>0</v>
      </c>
      <c r="BH15" s="115">
        <f>SUM(BH13:BH14)</f>
        <v>0</v>
      </c>
      <c r="BI15" s="115">
        <f>SUM(BI13:BI14)</f>
        <v>0</v>
      </c>
      <c r="BJ15" s="151">
        <f>SUM(BJ13:BJ14)</f>
        <v>0</v>
      </c>
      <c r="BK15" s="119">
        <f>SUM(BH15:BJ15)</f>
        <v>0</v>
      </c>
      <c r="BL15" s="115">
        <f>SUM(BL13:BL14)</f>
        <v>0</v>
      </c>
      <c r="BM15" s="115">
        <f>SUM(BM13:BM14)</f>
        <v>0</v>
      </c>
      <c r="BN15" s="151">
        <f>SUM(BN13:BN14)</f>
        <v>0</v>
      </c>
      <c r="BO15" s="119">
        <f>SUM(BL15:BN15)</f>
        <v>0</v>
      </c>
    </row>
    <row r="16" spans="2:67">
      <c r="B16" s="501"/>
      <c r="C16" s="120" t="s">
        <v>818</v>
      </c>
      <c r="D16" s="121"/>
      <c r="E16" s="122"/>
      <c r="F16" s="121"/>
      <c r="G16" s="121"/>
      <c r="H16" s="120"/>
      <c r="I16" s="122"/>
      <c r="J16" s="121"/>
      <c r="K16" s="221"/>
      <c r="L16" s="120"/>
      <c r="M16" s="122"/>
      <c r="N16" s="121"/>
      <c r="O16" s="221"/>
      <c r="P16" s="120"/>
      <c r="Q16" s="122"/>
      <c r="R16" s="121"/>
      <c r="S16" s="221"/>
      <c r="T16" s="120"/>
      <c r="U16" s="122"/>
      <c r="V16" s="121"/>
      <c r="W16" s="221"/>
      <c r="X16" s="120"/>
      <c r="Y16" s="122"/>
      <c r="Z16" s="121"/>
      <c r="AA16" s="221"/>
      <c r="AB16" s="120"/>
      <c r="AC16" s="122"/>
      <c r="AD16" s="121"/>
      <c r="AE16" s="221"/>
      <c r="AF16" s="120"/>
      <c r="AG16" s="122"/>
      <c r="AH16" s="121"/>
      <c r="AI16" s="221"/>
      <c r="AJ16" s="120"/>
      <c r="AK16" s="122"/>
      <c r="AL16" s="121"/>
      <c r="AM16" s="221"/>
      <c r="AN16" s="120"/>
      <c r="AO16" s="122"/>
      <c r="AP16" s="121"/>
      <c r="AQ16" s="221"/>
      <c r="AR16" s="120"/>
      <c r="AS16" s="122"/>
      <c r="AT16" s="121"/>
      <c r="AU16" s="221"/>
      <c r="AV16" s="120"/>
      <c r="AW16" s="122"/>
      <c r="AX16" s="121"/>
      <c r="AY16" s="221"/>
      <c r="AZ16" s="120"/>
      <c r="BA16" s="122"/>
      <c r="BB16" s="121"/>
      <c r="BC16" s="221"/>
      <c r="BD16" s="120"/>
      <c r="BE16" s="122"/>
      <c r="BF16" s="121"/>
      <c r="BG16" s="221"/>
      <c r="BH16" s="120"/>
      <c r="BI16" s="122"/>
      <c r="BJ16" s="121"/>
      <c r="BK16" s="221"/>
      <c r="BL16" s="120"/>
      <c r="BM16" s="122"/>
      <c r="BN16" s="121"/>
      <c r="BO16" s="221"/>
    </row>
    <row r="17" spans="2:67">
      <c r="B17" s="495" t="s">
        <v>819</v>
      </c>
      <c r="C17" s="496" t="s">
        <v>820</v>
      </c>
      <c r="D17" s="502"/>
      <c r="E17" s="503"/>
      <c r="F17" s="523"/>
      <c r="G17" s="519">
        <f t="shared" ref="G17:G28" si="0">SUM(D17:F17)</f>
        <v>0</v>
      </c>
      <c r="H17" s="502"/>
      <c r="I17" s="503"/>
      <c r="J17" s="523"/>
      <c r="K17" s="520">
        <f t="shared" ref="K17:K28" si="1">SUM(H17:J17)</f>
        <v>0</v>
      </c>
      <c r="L17" s="502"/>
      <c r="M17" s="503"/>
      <c r="N17" s="523"/>
      <c r="O17" s="520">
        <f t="shared" ref="O17:O28" si="2">SUM(L17:N17)</f>
        <v>0</v>
      </c>
      <c r="P17" s="502"/>
      <c r="Q17" s="503"/>
      <c r="R17" s="523"/>
      <c r="S17" s="520">
        <f t="shared" ref="S17:S28" si="3">SUM(P17:R17)</f>
        <v>0</v>
      </c>
      <c r="T17" s="502"/>
      <c r="U17" s="503"/>
      <c r="V17" s="523"/>
      <c r="W17" s="520">
        <f t="shared" ref="W17:W28" si="4">SUM(T17:V17)</f>
        <v>0</v>
      </c>
      <c r="X17" s="502"/>
      <c r="Y17" s="503"/>
      <c r="Z17" s="523"/>
      <c r="AA17" s="520">
        <f t="shared" ref="AA17:AA28" si="5">SUM(X17:Z17)</f>
        <v>0</v>
      </c>
      <c r="AB17" s="502"/>
      <c r="AC17" s="503"/>
      <c r="AD17" s="523"/>
      <c r="AE17" s="520">
        <f t="shared" ref="AE17:AE28" si="6">SUM(AB17:AD17)</f>
        <v>0</v>
      </c>
      <c r="AF17" s="502"/>
      <c r="AG17" s="503"/>
      <c r="AH17" s="523"/>
      <c r="AI17" s="520">
        <f t="shared" ref="AI17:AI28" si="7">SUM(AF17:AH17)</f>
        <v>0</v>
      </c>
      <c r="AJ17" s="502"/>
      <c r="AK17" s="503"/>
      <c r="AL17" s="523"/>
      <c r="AM17" s="520">
        <f t="shared" ref="AM17:AM28" si="8">SUM(AJ17:AL17)</f>
        <v>0</v>
      </c>
      <c r="AN17" s="502"/>
      <c r="AO17" s="503"/>
      <c r="AP17" s="523"/>
      <c r="AQ17" s="520">
        <f t="shared" ref="AQ17:AQ28" si="9">SUM(AN17:AP17)</f>
        <v>0</v>
      </c>
      <c r="AR17" s="502"/>
      <c r="AS17" s="503"/>
      <c r="AT17" s="523"/>
      <c r="AU17" s="520">
        <f t="shared" ref="AU17:AU28" si="10">SUM(AR17:AT17)</f>
        <v>0</v>
      </c>
      <c r="AV17" s="502"/>
      <c r="AW17" s="503"/>
      <c r="AX17" s="523"/>
      <c r="AY17" s="520">
        <f t="shared" ref="AY17:AY28" si="11">SUM(AV17:AX17)</f>
        <v>0</v>
      </c>
      <c r="AZ17" s="502"/>
      <c r="BA17" s="503"/>
      <c r="BB17" s="523"/>
      <c r="BC17" s="520">
        <f t="shared" ref="BC17:BC28" si="12">SUM(AZ17:BB17)</f>
        <v>0</v>
      </c>
      <c r="BD17" s="502"/>
      <c r="BE17" s="503"/>
      <c r="BF17" s="523"/>
      <c r="BG17" s="520">
        <f t="shared" ref="BG17:BG28" si="13">SUM(BD17:BF17)</f>
        <v>0</v>
      </c>
      <c r="BH17" s="502"/>
      <c r="BI17" s="503"/>
      <c r="BJ17" s="523"/>
      <c r="BK17" s="520">
        <f t="shared" ref="BK17:BK28" si="14">SUM(BH17:BJ17)</f>
        <v>0</v>
      </c>
      <c r="BL17" s="502"/>
      <c r="BM17" s="503"/>
      <c r="BN17" s="523"/>
      <c r="BO17" s="520">
        <f t="shared" ref="BO17:BO28" si="15">SUM(BL17:BN17)</f>
        <v>0</v>
      </c>
    </row>
    <row r="18" spans="2:67">
      <c r="B18" s="495" t="s">
        <v>659</v>
      </c>
      <c r="C18" s="496" t="s">
        <v>821</v>
      </c>
      <c r="D18" s="502"/>
      <c r="E18" s="503"/>
      <c r="F18" s="523"/>
      <c r="G18" s="519">
        <f t="shared" si="0"/>
        <v>0</v>
      </c>
      <c r="H18" s="502"/>
      <c r="I18" s="503"/>
      <c r="J18" s="523"/>
      <c r="K18" s="520">
        <f t="shared" si="1"/>
        <v>0</v>
      </c>
      <c r="L18" s="502"/>
      <c r="M18" s="503"/>
      <c r="N18" s="523"/>
      <c r="O18" s="520">
        <f t="shared" si="2"/>
        <v>0</v>
      </c>
      <c r="P18" s="502"/>
      <c r="Q18" s="503"/>
      <c r="R18" s="523"/>
      <c r="S18" s="520">
        <f t="shared" si="3"/>
        <v>0</v>
      </c>
      <c r="T18" s="502"/>
      <c r="U18" s="503"/>
      <c r="V18" s="523"/>
      <c r="W18" s="520">
        <f t="shared" si="4"/>
        <v>0</v>
      </c>
      <c r="X18" s="502"/>
      <c r="Y18" s="503"/>
      <c r="Z18" s="523"/>
      <c r="AA18" s="520">
        <f t="shared" si="5"/>
        <v>0</v>
      </c>
      <c r="AB18" s="502"/>
      <c r="AC18" s="503"/>
      <c r="AD18" s="523"/>
      <c r="AE18" s="520">
        <f t="shared" si="6"/>
        <v>0</v>
      </c>
      <c r="AF18" s="502"/>
      <c r="AG18" s="503"/>
      <c r="AH18" s="523"/>
      <c r="AI18" s="520">
        <f t="shared" si="7"/>
        <v>0</v>
      </c>
      <c r="AJ18" s="502"/>
      <c r="AK18" s="503"/>
      <c r="AL18" s="523"/>
      <c r="AM18" s="520">
        <f t="shared" si="8"/>
        <v>0</v>
      </c>
      <c r="AN18" s="502"/>
      <c r="AO18" s="503"/>
      <c r="AP18" s="523"/>
      <c r="AQ18" s="520">
        <f t="shared" si="9"/>
        <v>0</v>
      </c>
      <c r="AR18" s="502"/>
      <c r="AS18" s="503"/>
      <c r="AT18" s="523"/>
      <c r="AU18" s="520">
        <f t="shared" si="10"/>
        <v>0</v>
      </c>
      <c r="AV18" s="502"/>
      <c r="AW18" s="503"/>
      <c r="AX18" s="523"/>
      <c r="AY18" s="520">
        <f t="shared" si="11"/>
        <v>0</v>
      </c>
      <c r="AZ18" s="502"/>
      <c r="BA18" s="503"/>
      <c r="BB18" s="523"/>
      <c r="BC18" s="520">
        <f t="shared" si="12"/>
        <v>0</v>
      </c>
      <c r="BD18" s="502"/>
      <c r="BE18" s="503"/>
      <c r="BF18" s="523"/>
      <c r="BG18" s="520">
        <f t="shared" si="13"/>
        <v>0</v>
      </c>
      <c r="BH18" s="502"/>
      <c r="BI18" s="503"/>
      <c r="BJ18" s="523"/>
      <c r="BK18" s="520">
        <f t="shared" si="14"/>
        <v>0</v>
      </c>
      <c r="BL18" s="502"/>
      <c r="BM18" s="503"/>
      <c r="BN18" s="523"/>
      <c r="BO18" s="520">
        <f t="shared" si="15"/>
        <v>0</v>
      </c>
    </row>
    <row r="19" spans="2:67">
      <c r="B19" s="495" t="s">
        <v>663</v>
      </c>
      <c r="C19" s="496" t="s">
        <v>822</v>
      </c>
      <c r="D19" s="502"/>
      <c r="E19" s="503"/>
      <c r="F19" s="523"/>
      <c r="G19" s="519">
        <f t="shared" si="0"/>
        <v>0</v>
      </c>
      <c r="H19" s="502"/>
      <c r="I19" s="503"/>
      <c r="J19" s="523"/>
      <c r="K19" s="520">
        <f t="shared" si="1"/>
        <v>0</v>
      </c>
      <c r="L19" s="502"/>
      <c r="M19" s="503"/>
      <c r="N19" s="523"/>
      <c r="O19" s="520">
        <f t="shared" si="2"/>
        <v>0</v>
      </c>
      <c r="P19" s="502"/>
      <c r="Q19" s="503"/>
      <c r="R19" s="523"/>
      <c r="S19" s="520">
        <f t="shared" si="3"/>
        <v>0</v>
      </c>
      <c r="T19" s="502"/>
      <c r="U19" s="503"/>
      <c r="V19" s="523"/>
      <c r="W19" s="520">
        <f t="shared" si="4"/>
        <v>0</v>
      </c>
      <c r="X19" s="502"/>
      <c r="Y19" s="503"/>
      <c r="Z19" s="523"/>
      <c r="AA19" s="520">
        <f t="shared" si="5"/>
        <v>0</v>
      </c>
      <c r="AB19" s="502"/>
      <c r="AC19" s="503"/>
      <c r="AD19" s="523"/>
      <c r="AE19" s="520">
        <f t="shared" si="6"/>
        <v>0</v>
      </c>
      <c r="AF19" s="502"/>
      <c r="AG19" s="503"/>
      <c r="AH19" s="523"/>
      <c r="AI19" s="520">
        <f t="shared" si="7"/>
        <v>0</v>
      </c>
      <c r="AJ19" s="502"/>
      <c r="AK19" s="503"/>
      <c r="AL19" s="523"/>
      <c r="AM19" s="520">
        <f t="shared" si="8"/>
        <v>0</v>
      </c>
      <c r="AN19" s="502"/>
      <c r="AO19" s="503"/>
      <c r="AP19" s="523"/>
      <c r="AQ19" s="520">
        <f t="shared" si="9"/>
        <v>0</v>
      </c>
      <c r="AR19" s="502"/>
      <c r="AS19" s="503"/>
      <c r="AT19" s="523"/>
      <c r="AU19" s="520">
        <f t="shared" si="10"/>
        <v>0</v>
      </c>
      <c r="AV19" s="502"/>
      <c r="AW19" s="503"/>
      <c r="AX19" s="523"/>
      <c r="AY19" s="520">
        <f t="shared" si="11"/>
        <v>0</v>
      </c>
      <c r="AZ19" s="502"/>
      <c r="BA19" s="503"/>
      <c r="BB19" s="523"/>
      <c r="BC19" s="520">
        <f t="shared" si="12"/>
        <v>0</v>
      </c>
      <c r="BD19" s="502"/>
      <c r="BE19" s="503"/>
      <c r="BF19" s="523"/>
      <c r="BG19" s="520">
        <f t="shared" si="13"/>
        <v>0</v>
      </c>
      <c r="BH19" s="502"/>
      <c r="BI19" s="503"/>
      <c r="BJ19" s="523"/>
      <c r="BK19" s="520">
        <f t="shared" si="14"/>
        <v>0</v>
      </c>
      <c r="BL19" s="502"/>
      <c r="BM19" s="503"/>
      <c r="BN19" s="523"/>
      <c r="BO19" s="520">
        <f t="shared" si="15"/>
        <v>0</v>
      </c>
    </row>
    <row r="20" spans="2:67" ht="28.5">
      <c r="B20" s="495" t="s">
        <v>823</v>
      </c>
      <c r="C20" s="496" t="s">
        <v>824</v>
      </c>
      <c r="D20" s="502"/>
      <c r="E20" s="503"/>
      <c r="F20" s="523"/>
      <c r="G20" s="519">
        <f t="shared" si="0"/>
        <v>0</v>
      </c>
      <c r="H20" s="502"/>
      <c r="I20" s="503"/>
      <c r="J20" s="523"/>
      <c r="K20" s="520">
        <f t="shared" si="1"/>
        <v>0</v>
      </c>
      <c r="L20" s="502"/>
      <c r="M20" s="503"/>
      <c r="N20" s="523"/>
      <c r="O20" s="520">
        <f t="shared" si="2"/>
        <v>0</v>
      </c>
      <c r="P20" s="502"/>
      <c r="Q20" s="503"/>
      <c r="R20" s="523"/>
      <c r="S20" s="520">
        <f t="shared" si="3"/>
        <v>0</v>
      </c>
      <c r="T20" s="502"/>
      <c r="U20" s="503"/>
      <c r="V20" s="523"/>
      <c r="W20" s="520">
        <f t="shared" si="4"/>
        <v>0</v>
      </c>
      <c r="X20" s="502"/>
      <c r="Y20" s="503"/>
      <c r="Z20" s="523"/>
      <c r="AA20" s="520">
        <f t="shared" si="5"/>
        <v>0</v>
      </c>
      <c r="AB20" s="502"/>
      <c r="AC20" s="503"/>
      <c r="AD20" s="523"/>
      <c r="AE20" s="520">
        <f t="shared" si="6"/>
        <v>0</v>
      </c>
      <c r="AF20" s="502"/>
      <c r="AG20" s="503"/>
      <c r="AH20" s="523"/>
      <c r="AI20" s="520">
        <f t="shared" si="7"/>
        <v>0</v>
      </c>
      <c r="AJ20" s="502"/>
      <c r="AK20" s="503"/>
      <c r="AL20" s="523"/>
      <c r="AM20" s="520">
        <f t="shared" si="8"/>
        <v>0</v>
      </c>
      <c r="AN20" s="502"/>
      <c r="AO20" s="503"/>
      <c r="AP20" s="523"/>
      <c r="AQ20" s="520">
        <f t="shared" si="9"/>
        <v>0</v>
      </c>
      <c r="AR20" s="502"/>
      <c r="AS20" s="503"/>
      <c r="AT20" s="523"/>
      <c r="AU20" s="520">
        <f t="shared" si="10"/>
        <v>0</v>
      </c>
      <c r="AV20" s="502"/>
      <c r="AW20" s="503"/>
      <c r="AX20" s="523"/>
      <c r="AY20" s="520">
        <f t="shared" si="11"/>
        <v>0</v>
      </c>
      <c r="AZ20" s="502"/>
      <c r="BA20" s="503"/>
      <c r="BB20" s="523"/>
      <c r="BC20" s="520">
        <f t="shared" si="12"/>
        <v>0</v>
      </c>
      <c r="BD20" s="502"/>
      <c r="BE20" s="503"/>
      <c r="BF20" s="523"/>
      <c r="BG20" s="520">
        <f t="shared" si="13"/>
        <v>0</v>
      </c>
      <c r="BH20" s="502"/>
      <c r="BI20" s="503"/>
      <c r="BJ20" s="523"/>
      <c r="BK20" s="520">
        <f t="shared" si="14"/>
        <v>0</v>
      </c>
      <c r="BL20" s="502"/>
      <c r="BM20" s="503"/>
      <c r="BN20" s="523"/>
      <c r="BO20" s="520">
        <f t="shared" si="15"/>
        <v>0</v>
      </c>
    </row>
    <row r="21" spans="2:67" ht="15">
      <c r="B21" s="495" t="s">
        <v>825</v>
      </c>
      <c r="C21" s="123" t="s">
        <v>826</v>
      </c>
      <c r="D21" s="174">
        <f>SUM(D18:D20)</f>
        <v>0</v>
      </c>
      <c r="E21" s="176">
        <f>SUM(E18:E20)</f>
        <v>0</v>
      </c>
      <c r="F21" s="187">
        <f>SUM(F18:F20)</f>
        <v>0</v>
      </c>
      <c r="G21" s="519">
        <f t="shared" si="0"/>
        <v>0</v>
      </c>
      <c r="H21" s="174">
        <f>SUM(H18:H20)</f>
        <v>0</v>
      </c>
      <c r="I21" s="176">
        <f>SUM(I18:I20)</f>
        <v>0</v>
      </c>
      <c r="J21" s="187">
        <f>SUM(J18:J20)</f>
        <v>0</v>
      </c>
      <c r="K21" s="520">
        <f t="shared" si="1"/>
        <v>0</v>
      </c>
      <c r="L21" s="174">
        <f>SUM(L18:L20)</f>
        <v>0</v>
      </c>
      <c r="M21" s="176">
        <f>SUM(M18:M20)</f>
        <v>0</v>
      </c>
      <c r="N21" s="187">
        <f>SUM(N18:N20)</f>
        <v>0</v>
      </c>
      <c r="O21" s="520">
        <f t="shared" si="2"/>
        <v>0</v>
      </c>
      <c r="P21" s="174">
        <f>SUM(P18:P20)</f>
        <v>0</v>
      </c>
      <c r="Q21" s="176">
        <f>SUM(Q18:Q20)</f>
        <v>0</v>
      </c>
      <c r="R21" s="187">
        <f>SUM(R18:R20)</f>
        <v>0</v>
      </c>
      <c r="S21" s="520">
        <f t="shared" si="3"/>
        <v>0</v>
      </c>
      <c r="T21" s="174">
        <f>SUM(T18:T20)</f>
        <v>0</v>
      </c>
      <c r="U21" s="176">
        <f>SUM(U18:U20)</f>
        <v>0</v>
      </c>
      <c r="V21" s="187">
        <f>SUM(V18:V20)</f>
        <v>0</v>
      </c>
      <c r="W21" s="520">
        <f t="shared" si="4"/>
        <v>0</v>
      </c>
      <c r="X21" s="174">
        <f>SUM(X18:X20)</f>
        <v>0</v>
      </c>
      <c r="Y21" s="176">
        <f>SUM(Y18:Y20)</f>
        <v>0</v>
      </c>
      <c r="Z21" s="187">
        <f>SUM(Z18:Z20)</f>
        <v>0</v>
      </c>
      <c r="AA21" s="520">
        <f t="shared" si="5"/>
        <v>0</v>
      </c>
      <c r="AB21" s="174">
        <f>SUM(AB18:AB20)</f>
        <v>0</v>
      </c>
      <c r="AC21" s="176">
        <f>SUM(AC18:AC20)</f>
        <v>0</v>
      </c>
      <c r="AD21" s="187">
        <f>SUM(AD18:AD20)</f>
        <v>0</v>
      </c>
      <c r="AE21" s="520">
        <f t="shared" si="6"/>
        <v>0</v>
      </c>
      <c r="AF21" s="174">
        <f>SUM(AF18:AF20)</f>
        <v>0</v>
      </c>
      <c r="AG21" s="176">
        <f>SUM(AG18:AG20)</f>
        <v>0</v>
      </c>
      <c r="AH21" s="187">
        <f>SUM(AH18:AH20)</f>
        <v>0</v>
      </c>
      <c r="AI21" s="520">
        <f t="shared" si="7"/>
        <v>0</v>
      </c>
      <c r="AJ21" s="174">
        <f>SUM(AJ18:AJ20)</f>
        <v>0</v>
      </c>
      <c r="AK21" s="176">
        <f>SUM(AK18:AK20)</f>
        <v>0</v>
      </c>
      <c r="AL21" s="187">
        <f>SUM(AL18:AL20)</f>
        <v>0</v>
      </c>
      <c r="AM21" s="520">
        <f t="shared" si="8"/>
        <v>0</v>
      </c>
      <c r="AN21" s="174">
        <f>SUM(AN18:AN20)</f>
        <v>0</v>
      </c>
      <c r="AO21" s="176">
        <f>SUM(AO18:AO20)</f>
        <v>0</v>
      </c>
      <c r="AP21" s="187">
        <f>SUM(AP18:AP20)</f>
        <v>0</v>
      </c>
      <c r="AQ21" s="520">
        <f t="shared" si="9"/>
        <v>0</v>
      </c>
      <c r="AR21" s="174">
        <f>SUM(AR18:AR20)</f>
        <v>0</v>
      </c>
      <c r="AS21" s="176">
        <f>SUM(AS18:AS20)</f>
        <v>0</v>
      </c>
      <c r="AT21" s="187">
        <f>SUM(AT18:AT20)</f>
        <v>0</v>
      </c>
      <c r="AU21" s="520">
        <f t="shared" si="10"/>
        <v>0</v>
      </c>
      <c r="AV21" s="174">
        <f>SUM(AV18:AV20)</f>
        <v>0</v>
      </c>
      <c r="AW21" s="176">
        <f>SUM(AW18:AW20)</f>
        <v>0</v>
      </c>
      <c r="AX21" s="187">
        <f>SUM(AX18:AX20)</f>
        <v>0</v>
      </c>
      <c r="AY21" s="520">
        <f t="shared" si="11"/>
        <v>0</v>
      </c>
      <c r="AZ21" s="174">
        <f>SUM(AZ18:AZ20)</f>
        <v>0</v>
      </c>
      <c r="BA21" s="176">
        <f>SUM(BA18:BA20)</f>
        <v>0</v>
      </c>
      <c r="BB21" s="187">
        <f>SUM(BB18:BB20)</f>
        <v>0</v>
      </c>
      <c r="BC21" s="520">
        <f t="shared" si="12"/>
        <v>0</v>
      </c>
      <c r="BD21" s="174">
        <f>SUM(BD18:BD20)</f>
        <v>0</v>
      </c>
      <c r="BE21" s="176">
        <f>SUM(BE18:BE20)</f>
        <v>0</v>
      </c>
      <c r="BF21" s="187">
        <f>SUM(BF18:BF20)</f>
        <v>0</v>
      </c>
      <c r="BG21" s="520">
        <f t="shared" si="13"/>
        <v>0</v>
      </c>
      <c r="BH21" s="174">
        <f>SUM(BH18:BH20)</f>
        <v>0</v>
      </c>
      <c r="BI21" s="176">
        <f>SUM(BI18:BI20)</f>
        <v>0</v>
      </c>
      <c r="BJ21" s="187">
        <f>SUM(BJ18:BJ20)</f>
        <v>0</v>
      </c>
      <c r="BK21" s="520">
        <f t="shared" si="14"/>
        <v>0</v>
      </c>
      <c r="BL21" s="174">
        <f>SUM(BL18:BL20)</f>
        <v>0</v>
      </c>
      <c r="BM21" s="176">
        <f>SUM(BM18:BM20)</f>
        <v>0</v>
      </c>
      <c r="BN21" s="187">
        <f>SUM(BN18:BN20)</f>
        <v>0</v>
      </c>
      <c r="BO21" s="520">
        <f t="shared" si="15"/>
        <v>0</v>
      </c>
    </row>
    <row r="22" spans="2:67">
      <c r="B22" s="495" t="s">
        <v>827</v>
      </c>
      <c r="C22" s="505" t="s">
        <v>828</v>
      </c>
      <c r="D22" s="502"/>
      <c r="E22" s="503"/>
      <c r="F22" s="523"/>
      <c r="G22" s="519">
        <f t="shared" si="0"/>
        <v>0</v>
      </c>
      <c r="H22" s="502"/>
      <c r="I22" s="503"/>
      <c r="J22" s="523"/>
      <c r="K22" s="520">
        <f t="shared" si="1"/>
        <v>0</v>
      </c>
      <c r="L22" s="502"/>
      <c r="M22" s="503"/>
      <c r="N22" s="523"/>
      <c r="O22" s="520">
        <f t="shared" si="2"/>
        <v>0</v>
      </c>
      <c r="P22" s="502"/>
      <c r="Q22" s="503"/>
      <c r="R22" s="523"/>
      <c r="S22" s="520">
        <f t="shared" si="3"/>
        <v>0</v>
      </c>
      <c r="T22" s="502"/>
      <c r="U22" s="503"/>
      <c r="V22" s="523"/>
      <c r="W22" s="520">
        <f t="shared" si="4"/>
        <v>0</v>
      </c>
      <c r="X22" s="502"/>
      <c r="Y22" s="503"/>
      <c r="Z22" s="523"/>
      <c r="AA22" s="520">
        <f t="shared" si="5"/>
        <v>0</v>
      </c>
      <c r="AB22" s="502"/>
      <c r="AC22" s="503"/>
      <c r="AD22" s="523"/>
      <c r="AE22" s="520">
        <f t="shared" si="6"/>
        <v>0</v>
      </c>
      <c r="AF22" s="502"/>
      <c r="AG22" s="503"/>
      <c r="AH22" s="523"/>
      <c r="AI22" s="520">
        <f t="shared" si="7"/>
        <v>0</v>
      </c>
      <c r="AJ22" s="502"/>
      <c r="AK22" s="503"/>
      <c r="AL22" s="523"/>
      <c r="AM22" s="520">
        <f t="shared" si="8"/>
        <v>0</v>
      </c>
      <c r="AN22" s="502"/>
      <c r="AO22" s="503"/>
      <c r="AP22" s="523"/>
      <c r="AQ22" s="520">
        <f t="shared" si="9"/>
        <v>0</v>
      </c>
      <c r="AR22" s="502"/>
      <c r="AS22" s="503"/>
      <c r="AT22" s="523"/>
      <c r="AU22" s="520">
        <f t="shared" si="10"/>
        <v>0</v>
      </c>
      <c r="AV22" s="502"/>
      <c r="AW22" s="503"/>
      <c r="AX22" s="523"/>
      <c r="AY22" s="520">
        <f t="shared" si="11"/>
        <v>0</v>
      </c>
      <c r="AZ22" s="502"/>
      <c r="BA22" s="503"/>
      <c r="BB22" s="523"/>
      <c r="BC22" s="520">
        <f t="shared" si="12"/>
        <v>0</v>
      </c>
      <c r="BD22" s="502"/>
      <c r="BE22" s="503"/>
      <c r="BF22" s="523"/>
      <c r="BG22" s="520">
        <f t="shared" si="13"/>
        <v>0</v>
      </c>
      <c r="BH22" s="502"/>
      <c r="BI22" s="503"/>
      <c r="BJ22" s="523"/>
      <c r="BK22" s="520">
        <f t="shared" si="14"/>
        <v>0</v>
      </c>
      <c r="BL22" s="502"/>
      <c r="BM22" s="503"/>
      <c r="BN22" s="523"/>
      <c r="BO22" s="520">
        <f t="shared" si="15"/>
        <v>0</v>
      </c>
    </row>
    <row r="23" spans="2:67">
      <c r="B23" s="498" t="s">
        <v>829</v>
      </c>
      <c r="C23" s="499" t="s">
        <v>830</v>
      </c>
      <c r="D23" s="506"/>
      <c r="E23" s="507"/>
      <c r="F23" s="524"/>
      <c r="G23" s="521">
        <f t="shared" si="0"/>
        <v>0</v>
      </c>
      <c r="H23" s="506"/>
      <c r="I23" s="507"/>
      <c r="J23" s="524"/>
      <c r="K23" s="522">
        <f t="shared" si="1"/>
        <v>0</v>
      </c>
      <c r="L23" s="506"/>
      <c r="M23" s="507"/>
      <c r="N23" s="524"/>
      <c r="O23" s="522">
        <f t="shared" si="2"/>
        <v>0</v>
      </c>
      <c r="P23" s="506"/>
      <c r="Q23" s="507"/>
      <c r="R23" s="524"/>
      <c r="S23" s="522">
        <f t="shared" si="3"/>
        <v>0</v>
      </c>
      <c r="T23" s="506"/>
      <c r="U23" s="507"/>
      <c r="V23" s="524"/>
      <c r="W23" s="522">
        <f t="shared" si="4"/>
        <v>0</v>
      </c>
      <c r="X23" s="506"/>
      <c r="Y23" s="507"/>
      <c r="Z23" s="524"/>
      <c r="AA23" s="522">
        <f t="shared" si="5"/>
        <v>0</v>
      </c>
      <c r="AB23" s="506"/>
      <c r="AC23" s="507"/>
      <c r="AD23" s="524"/>
      <c r="AE23" s="522">
        <f t="shared" si="6"/>
        <v>0</v>
      </c>
      <c r="AF23" s="506"/>
      <c r="AG23" s="507"/>
      <c r="AH23" s="524"/>
      <c r="AI23" s="522">
        <f t="shared" si="7"/>
        <v>0</v>
      </c>
      <c r="AJ23" s="506"/>
      <c r="AK23" s="507"/>
      <c r="AL23" s="524"/>
      <c r="AM23" s="522">
        <f t="shared" si="8"/>
        <v>0</v>
      </c>
      <c r="AN23" s="506"/>
      <c r="AO23" s="507"/>
      <c r="AP23" s="524"/>
      <c r="AQ23" s="522">
        <f t="shared" si="9"/>
        <v>0</v>
      </c>
      <c r="AR23" s="506"/>
      <c r="AS23" s="507"/>
      <c r="AT23" s="524"/>
      <c r="AU23" s="522">
        <f t="shared" si="10"/>
        <v>0</v>
      </c>
      <c r="AV23" s="506"/>
      <c r="AW23" s="507"/>
      <c r="AX23" s="524"/>
      <c r="AY23" s="522">
        <f t="shared" si="11"/>
        <v>0</v>
      </c>
      <c r="AZ23" s="506"/>
      <c r="BA23" s="507"/>
      <c r="BB23" s="524"/>
      <c r="BC23" s="522">
        <f t="shared" si="12"/>
        <v>0</v>
      </c>
      <c r="BD23" s="506"/>
      <c r="BE23" s="507"/>
      <c r="BF23" s="524"/>
      <c r="BG23" s="522">
        <f t="shared" si="13"/>
        <v>0</v>
      </c>
      <c r="BH23" s="506"/>
      <c r="BI23" s="507"/>
      <c r="BJ23" s="524"/>
      <c r="BK23" s="522">
        <f t="shared" si="14"/>
        <v>0</v>
      </c>
      <c r="BL23" s="506"/>
      <c r="BM23" s="507"/>
      <c r="BN23" s="524"/>
      <c r="BO23" s="522">
        <f t="shared" si="15"/>
        <v>0</v>
      </c>
    </row>
    <row r="24" spans="2:67">
      <c r="B24" s="495" t="s">
        <v>831</v>
      </c>
      <c r="C24" s="496" t="s">
        <v>832</v>
      </c>
      <c r="D24" s="502"/>
      <c r="E24" s="503"/>
      <c r="F24" s="523"/>
      <c r="G24" s="519">
        <f t="shared" si="0"/>
        <v>0</v>
      </c>
      <c r="H24" s="502"/>
      <c r="I24" s="503"/>
      <c r="J24" s="523"/>
      <c r="K24" s="520">
        <f t="shared" si="1"/>
        <v>0</v>
      </c>
      <c r="L24" s="502"/>
      <c r="M24" s="503"/>
      <c r="N24" s="523"/>
      <c r="O24" s="520">
        <f t="shared" si="2"/>
        <v>0</v>
      </c>
      <c r="P24" s="502"/>
      <c r="Q24" s="503"/>
      <c r="R24" s="523"/>
      <c r="S24" s="520">
        <f t="shared" si="3"/>
        <v>0</v>
      </c>
      <c r="T24" s="502"/>
      <c r="U24" s="503"/>
      <c r="V24" s="523"/>
      <c r="W24" s="520">
        <f t="shared" si="4"/>
        <v>0</v>
      </c>
      <c r="X24" s="502"/>
      <c r="Y24" s="503"/>
      <c r="Z24" s="523"/>
      <c r="AA24" s="520">
        <f t="shared" si="5"/>
        <v>0</v>
      </c>
      <c r="AB24" s="502"/>
      <c r="AC24" s="503"/>
      <c r="AD24" s="523"/>
      <c r="AE24" s="520">
        <f t="shared" si="6"/>
        <v>0</v>
      </c>
      <c r="AF24" s="502"/>
      <c r="AG24" s="503"/>
      <c r="AH24" s="523"/>
      <c r="AI24" s="520">
        <f t="shared" si="7"/>
        <v>0</v>
      </c>
      <c r="AJ24" s="502"/>
      <c r="AK24" s="503"/>
      <c r="AL24" s="523"/>
      <c r="AM24" s="520">
        <f t="shared" si="8"/>
        <v>0</v>
      </c>
      <c r="AN24" s="502"/>
      <c r="AO24" s="503"/>
      <c r="AP24" s="523"/>
      <c r="AQ24" s="520">
        <f t="shared" si="9"/>
        <v>0</v>
      </c>
      <c r="AR24" s="502"/>
      <c r="AS24" s="503"/>
      <c r="AT24" s="523"/>
      <c r="AU24" s="520">
        <f t="shared" si="10"/>
        <v>0</v>
      </c>
      <c r="AV24" s="502"/>
      <c r="AW24" s="503"/>
      <c r="AX24" s="523"/>
      <c r="AY24" s="520">
        <f t="shared" si="11"/>
        <v>0</v>
      </c>
      <c r="AZ24" s="502"/>
      <c r="BA24" s="503"/>
      <c r="BB24" s="523"/>
      <c r="BC24" s="520">
        <f t="shared" si="12"/>
        <v>0</v>
      </c>
      <c r="BD24" s="502"/>
      <c r="BE24" s="503"/>
      <c r="BF24" s="523"/>
      <c r="BG24" s="520">
        <f t="shared" si="13"/>
        <v>0</v>
      </c>
      <c r="BH24" s="502"/>
      <c r="BI24" s="503"/>
      <c r="BJ24" s="523"/>
      <c r="BK24" s="520">
        <f t="shared" si="14"/>
        <v>0</v>
      </c>
      <c r="BL24" s="502"/>
      <c r="BM24" s="503"/>
      <c r="BN24" s="523"/>
      <c r="BO24" s="520">
        <f t="shared" si="15"/>
        <v>0</v>
      </c>
    </row>
    <row r="25" spans="2:67" ht="15">
      <c r="B25" s="501"/>
      <c r="C25" s="123" t="s">
        <v>833</v>
      </c>
      <c r="D25" s="174">
        <f>D17+D21+SUM(D22:D24)</f>
        <v>0</v>
      </c>
      <c r="E25" s="176">
        <f>E17+E21+SUM(E22:E24)</f>
        <v>0</v>
      </c>
      <c r="F25" s="187">
        <f>F17+F21+SUM(F22:F24)</f>
        <v>0</v>
      </c>
      <c r="G25" s="519">
        <f t="shared" si="0"/>
        <v>0</v>
      </c>
      <c r="H25" s="174">
        <f>H17+H21+SUM(H22:H24)</f>
        <v>0</v>
      </c>
      <c r="I25" s="176">
        <f>I17+I21+SUM(I22:I24)</f>
        <v>0</v>
      </c>
      <c r="J25" s="187">
        <f>J17+J21+SUM(J22:J24)</f>
        <v>0</v>
      </c>
      <c r="K25" s="520">
        <f t="shared" si="1"/>
        <v>0</v>
      </c>
      <c r="L25" s="174">
        <f>L17+L21+SUM(L22:L24)</f>
        <v>0</v>
      </c>
      <c r="M25" s="176">
        <f>M17+M21+SUM(M22:M24)</f>
        <v>0</v>
      </c>
      <c r="N25" s="187">
        <f>N17+N21+SUM(N22:N24)</f>
        <v>0</v>
      </c>
      <c r="O25" s="520">
        <f t="shared" si="2"/>
        <v>0</v>
      </c>
      <c r="P25" s="174">
        <f>P17+P21+SUM(P22:P24)</f>
        <v>0</v>
      </c>
      <c r="Q25" s="176">
        <f>Q17+Q21+SUM(Q22:Q24)</f>
        <v>0</v>
      </c>
      <c r="R25" s="187">
        <f>R17+R21+SUM(R22:R24)</f>
        <v>0</v>
      </c>
      <c r="S25" s="520">
        <f t="shared" si="3"/>
        <v>0</v>
      </c>
      <c r="T25" s="174">
        <f>T17+T21+SUM(T22:T24)</f>
        <v>0</v>
      </c>
      <c r="U25" s="176">
        <f>U17+U21+SUM(U22:U24)</f>
        <v>0</v>
      </c>
      <c r="V25" s="187">
        <f>V17+V21+SUM(V22:V24)</f>
        <v>0</v>
      </c>
      <c r="W25" s="520">
        <f t="shared" si="4"/>
        <v>0</v>
      </c>
      <c r="X25" s="174">
        <f>X17+X21+SUM(X22:X24)</f>
        <v>0</v>
      </c>
      <c r="Y25" s="176">
        <f>Y17+Y21+SUM(Y22:Y24)</f>
        <v>0</v>
      </c>
      <c r="Z25" s="187">
        <f>Z17+Z21+SUM(Z22:Z24)</f>
        <v>0</v>
      </c>
      <c r="AA25" s="520">
        <f t="shared" si="5"/>
        <v>0</v>
      </c>
      <c r="AB25" s="174">
        <f>AB17+AB21+SUM(AB22:AB24)</f>
        <v>0</v>
      </c>
      <c r="AC25" s="176">
        <f>AC17+AC21+SUM(AC22:AC24)</f>
        <v>0</v>
      </c>
      <c r="AD25" s="187">
        <f>AD17+AD21+SUM(AD22:AD24)</f>
        <v>0</v>
      </c>
      <c r="AE25" s="520">
        <f t="shared" si="6"/>
        <v>0</v>
      </c>
      <c r="AF25" s="174">
        <f>AF17+AF21+SUM(AF22:AF24)</f>
        <v>0</v>
      </c>
      <c r="AG25" s="176">
        <f>AG17+AG21+SUM(AG22:AG24)</f>
        <v>0</v>
      </c>
      <c r="AH25" s="187">
        <f>AH17+AH21+SUM(AH22:AH24)</f>
        <v>0</v>
      </c>
      <c r="AI25" s="520">
        <f t="shared" si="7"/>
        <v>0</v>
      </c>
      <c r="AJ25" s="174">
        <f>AJ17+AJ21+SUM(AJ22:AJ24)</f>
        <v>0</v>
      </c>
      <c r="AK25" s="176">
        <f>AK17+AK21+SUM(AK22:AK24)</f>
        <v>0</v>
      </c>
      <c r="AL25" s="187">
        <f>AL17+AL21+SUM(AL22:AL24)</f>
        <v>0</v>
      </c>
      <c r="AM25" s="520">
        <f t="shared" si="8"/>
        <v>0</v>
      </c>
      <c r="AN25" s="174">
        <f>AN17+AN21+SUM(AN22:AN24)</f>
        <v>0</v>
      </c>
      <c r="AO25" s="176">
        <f>AO17+AO21+SUM(AO22:AO24)</f>
        <v>0</v>
      </c>
      <c r="AP25" s="187">
        <f>AP17+AP21+SUM(AP22:AP24)</f>
        <v>0</v>
      </c>
      <c r="AQ25" s="520">
        <f t="shared" si="9"/>
        <v>0</v>
      </c>
      <c r="AR25" s="174">
        <f>AR17+AR21+SUM(AR22:AR24)</f>
        <v>0</v>
      </c>
      <c r="AS25" s="176">
        <f>AS17+AS21+SUM(AS22:AS24)</f>
        <v>0</v>
      </c>
      <c r="AT25" s="187">
        <f>AT17+AT21+SUM(AT22:AT24)</f>
        <v>0</v>
      </c>
      <c r="AU25" s="520">
        <f t="shared" si="10"/>
        <v>0</v>
      </c>
      <c r="AV25" s="174">
        <f>AV17+AV21+SUM(AV22:AV24)</f>
        <v>0</v>
      </c>
      <c r="AW25" s="176">
        <f>AW17+AW21+SUM(AW22:AW24)</f>
        <v>0</v>
      </c>
      <c r="AX25" s="187">
        <f>AX17+AX21+SUM(AX22:AX24)</f>
        <v>0</v>
      </c>
      <c r="AY25" s="520">
        <f t="shared" si="11"/>
        <v>0</v>
      </c>
      <c r="AZ25" s="174">
        <f>AZ17+AZ21+SUM(AZ22:AZ24)</f>
        <v>0</v>
      </c>
      <c r="BA25" s="176">
        <f>BA17+BA21+SUM(BA22:BA24)</f>
        <v>0</v>
      </c>
      <c r="BB25" s="187">
        <f>BB17+BB21+SUM(BB22:BB24)</f>
        <v>0</v>
      </c>
      <c r="BC25" s="520">
        <f t="shared" si="12"/>
        <v>0</v>
      </c>
      <c r="BD25" s="174">
        <f>BD17+BD21+SUM(BD22:BD24)</f>
        <v>0</v>
      </c>
      <c r="BE25" s="176">
        <f>BE17+BE21+SUM(BE22:BE24)</f>
        <v>0</v>
      </c>
      <c r="BF25" s="187">
        <f>BF17+BF21+SUM(BF22:BF24)</f>
        <v>0</v>
      </c>
      <c r="BG25" s="520">
        <f t="shared" si="13"/>
        <v>0</v>
      </c>
      <c r="BH25" s="174">
        <f>BH17+BH21+SUM(BH22:BH24)</f>
        <v>0</v>
      </c>
      <c r="BI25" s="176">
        <f>BI17+BI21+SUM(BI22:BI24)</f>
        <v>0</v>
      </c>
      <c r="BJ25" s="187">
        <f>BJ17+BJ21+SUM(BJ22:BJ24)</f>
        <v>0</v>
      </c>
      <c r="BK25" s="520">
        <f t="shared" si="14"/>
        <v>0</v>
      </c>
      <c r="BL25" s="174">
        <f>BL17+BL21+SUM(BL22:BL24)</f>
        <v>0</v>
      </c>
      <c r="BM25" s="176">
        <f>BM17+BM21+SUM(BM22:BM24)</f>
        <v>0</v>
      </c>
      <c r="BN25" s="187">
        <f>BN17+BN21+SUM(BN22:BN24)</f>
        <v>0</v>
      </c>
      <c r="BO25" s="520">
        <f t="shared" si="15"/>
        <v>0</v>
      </c>
    </row>
    <row r="26" spans="2:67">
      <c r="B26" s="495" t="s">
        <v>675</v>
      </c>
      <c r="C26" s="509" t="s">
        <v>834</v>
      </c>
      <c r="D26" s="502"/>
      <c r="E26" s="503"/>
      <c r="F26" s="523"/>
      <c r="G26" s="519">
        <f t="shared" si="0"/>
        <v>0</v>
      </c>
      <c r="H26" s="502"/>
      <c r="I26" s="503"/>
      <c r="J26" s="523"/>
      <c r="K26" s="520">
        <f t="shared" si="1"/>
        <v>0</v>
      </c>
      <c r="L26" s="502"/>
      <c r="M26" s="503"/>
      <c r="N26" s="523"/>
      <c r="O26" s="520">
        <f t="shared" si="2"/>
        <v>0</v>
      </c>
      <c r="P26" s="502"/>
      <c r="Q26" s="503"/>
      <c r="R26" s="523"/>
      <c r="S26" s="520">
        <f t="shared" si="3"/>
        <v>0</v>
      </c>
      <c r="T26" s="502"/>
      <c r="U26" s="503"/>
      <c r="V26" s="523"/>
      <c r="W26" s="520">
        <f t="shared" si="4"/>
        <v>0</v>
      </c>
      <c r="X26" s="502"/>
      <c r="Y26" s="503"/>
      <c r="Z26" s="523"/>
      <c r="AA26" s="520">
        <f t="shared" si="5"/>
        <v>0</v>
      </c>
      <c r="AB26" s="502"/>
      <c r="AC26" s="503"/>
      <c r="AD26" s="523"/>
      <c r="AE26" s="520">
        <f t="shared" si="6"/>
        <v>0</v>
      </c>
      <c r="AF26" s="502"/>
      <c r="AG26" s="503"/>
      <c r="AH26" s="523"/>
      <c r="AI26" s="520">
        <f t="shared" si="7"/>
        <v>0</v>
      </c>
      <c r="AJ26" s="502"/>
      <c r="AK26" s="503"/>
      <c r="AL26" s="523"/>
      <c r="AM26" s="520">
        <f t="shared" si="8"/>
        <v>0</v>
      </c>
      <c r="AN26" s="502"/>
      <c r="AO26" s="503"/>
      <c r="AP26" s="523"/>
      <c r="AQ26" s="520">
        <f t="shared" si="9"/>
        <v>0</v>
      </c>
      <c r="AR26" s="502"/>
      <c r="AS26" s="503"/>
      <c r="AT26" s="523"/>
      <c r="AU26" s="520">
        <f t="shared" si="10"/>
        <v>0</v>
      </c>
      <c r="AV26" s="502"/>
      <c r="AW26" s="503"/>
      <c r="AX26" s="523"/>
      <c r="AY26" s="520">
        <f t="shared" si="11"/>
        <v>0</v>
      </c>
      <c r="AZ26" s="502"/>
      <c r="BA26" s="503"/>
      <c r="BB26" s="523"/>
      <c r="BC26" s="520">
        <f t="shared" si="12"/>
        <v>0</v>
      </c>
      <c r="BD26" s="502"/>
      <c r="BE26" s="503"/>
      <c r="BF26" s="523"/>
      <c r="BG26" s="520">
        <f t="shared" si="13"/>
        <v>0</v>
      </c>
      <c r="BH26" s="502"/>
      <c r="BI26" s="503"/>
      <c r="BJ26" s="523"/>
      <c r="BK26" s="520">
        <f t="shared" si="14"/>
        <v>0</v>
      </c>
      <c r="BL26" s="502"/>
      <c r="BM26" s="503"/>
      <c r="BN26" s="523"/>
      <c r="BO26" s="520">
        <f t="shared" si="15"/>
        <v>0</v>
      </c>
    </row>
    <row r="27" spans="2:67">
      <c r="B27" s="498" t="s">
        <v>679</v>
      </c>
      <c r="C27" s="510" t="s">
        <v>835</v>
      </c>
      <c r="D27" s="506"/>
      <c r="E27" s="507"/>
      <c r="F27" s="524"/>
      <c r="G27" s="521">
        <f t="shared" si="0"/>
        <v>0</v>
      </c>
      <c r="H27" s="506"/>
      <c r="I27" s="507"/>
      <c r="J27" s="524"/>
      <c r="K27" s="522">
        <f t="shared" si="1"/>
        <v>0</v>
      </c>
      <c r="L27" s="506"/>
      <c r="M27" s="507"/>
      <c r="N27" s="524"/>
      <c r="O27" s="522">
        <f t="shared" si="2"/>
        <v>0</v>
      </c>
      <c r="P27" s="506"/>
      <c r="Q27" s="507"/>
      <c r="R27" s="524"/>
      <c r="S27" s="522">
        <f t="shared" si="3"/>
        <v>0</v>
      </c>
      <c r="T27" s="506"/>
      <c r="U27" s="507"/>
      <c r="V27" s="524"/>
      <c r="W27" s="522">
        <f t="shared" si="4"/>
        <v>0</v>
      </c>
      <c r="X27" s="506"/>
      <c r="Y27" s="507"/>
      <c r="Z27" s="524"/>
      <c r="AA27" s="522">
        <f t="shared" si="5"/>
        <v>0</v>
      </c>
      <c r="AB27" s="506"/>
      <c r="AC27" s="507"/>
      <c r="AD27" s="524"/>
      <c r="AE27" s="522">
        <f t="shared" si="6"/>
        <v>0</v>
      </c>
      <c r="AF27" s="506"/>
      <c r="AG27" s="507"/>
      <c r="AH27" s="524"/>
      <c r="AI27" s="522">
        <f t="shared" si="7"/>
        <v>0</v>
      </c>
      <c r="AJ27" s="506"/>
      <c r="AK27" s="507"/>
      <c r="AL27" s="524"/>
      <c r="AM27" s="522">
        <f t="shared" si="8"/>
        <v>0</v>
      </c>
      <c r="AN27" s="506"/>
      <c r="AO27" s="507"/>
      <c r="AP27" s="524"/>
      <c r="AQ27" s="522">
        <f t="shared" si="9"/>
        <v>0</v>
      </c>
      <c r="AR27" s="506"/>
      <c r="AS27" s="507"/>
      <c r="AT27" s="524"/>
      <c r="AU27" s="522">
        <f t="shared" si="10"/>
        <v>0</v>
      </c>
      <c r="AV27" s="506"/>
      <c r="AW27" s="507"/>
      <c r="AX27" s="524"/>
      <c r="AY27" s="522">
        <f t="shared" si="11"/>
        <v>0</v>
      </c>
      <c r="AZ27" s="506"/>
      <c r="BA27" s="507"/>
      <c r="BB27" s="524"/>
      <c r="BC27" s="522">
        <f t="shared" si="12"/>
        <v>0</v>
      </c>
      <c r="BD27" s="506"/>
      <c r="BE27" s="507"/>
      <c r="BF27" s="524"/>
      <c r="BG27" s="522">
        <f t="shared" si="13"/>
        <v>0</v>
      </c>
      <c r="BH27" s="506"/>
      <c r="BI27" s="507"/>
      <c r="BJ27" s="524"/>
      <c r="BK27" s="522">
        <f t="shared" si="14"/>
        <v>0</v>
      </c>
      <c r="BL27" s="506"/>
      <c r="BM27" s="507"/>
      <c r="BN27" s="524"/>
      <c r="BO27" s="522">
        <f t="shared" si="15"/>
        <v>0</v>
      </c>
    </row>
    <row r="28" spans="2:67" ht="15">
      <c r="B28" s="511"/>
      <c r="C28" s="127" t="s">
        <v>836</v>
      </c>
      <c r="D28" s="175">
        <f>D25+D26+D27</f>
        <v>0</v>
      </c>
      <c r="E28" s="117">
        <f t="shared" ref="E28:F28" si="16">E25+E26+E27</f>
        <v>0</v>
      </c>
      <c r="F28" s="150">
        <f t="shared" si="16"/>
        <v>0</v>
      </c>
      <c r="G28" s="519">
        <f t="shared" si="0"/>
        <v>0</v>
      </c>
      <c r="H28" s="175">
        <f>H25+H26+H27</f>
        <v>0</v>
      </c>
      <c r="I28" s="117">
        <f t="shared" ref="I28:J28" si="17">I25+I26+I27</f>
        <v>0</v>
      </c>
      <c r="J28" s="150">
        <f t="shared" si="17"/>
        <v>0</v>
      </c>
      <c r="K28" s="520">
        <f t="shared" si="1"/>
        <v>0</v>
      </c>
      <c r="L28" s="175">
        <f>L25+L26+L27</f>
        <v>0</v>
      </c>
      <c r="M28" s="117">
        <f t="shared" ref="M28:N28" si="18">M25+M26+M27</f>
        <v>0</v>
      </c>
      <c r="N28" s="150">
        <f t="shared" si="18"/>
        <v>0</v>
      </c>
      <c r="O28" s="520">
        <f t="shared" si="2"/>
        <v>0</v>
      </c>
      <c r="P28" s="175">
        <f>P25+P26+P27</f>
        <v>0</v>
      </c>
      <c r="Q28" s="117">
        <f t="shared" ref="Q28:R28" si="19">Q25+Q26+Q27</f>
        <v>0</v>
      </c>
      <c r="R28" s="150">
        <f t="shared" si="19"/>
        <v>0</v>
      </c>
      <c r="S28" s="520">
        <f t="shared" si="3"/>
        <v>0</v>
      </c>
      <c r="T28" s="175">
        <f>T25+T26+T27</f>
        <v>0</v>
      </c>
      <c r="U28" s="117">
        <f t="shared" ref="U28:V28" si="20">U25+U26+U27</f>
        <v>0</v>
      </c>
      <c r="V28" s="150">
        <f t="shared" si="20"/>
        <v>0</v>
      </c>
      <c r="W28" s="520">
        <f t="shared" si="4"/>
        <v>0</v>
      </c>
      <c r="X28" s="175">
        <f>X25+X26+X27</f>
        <v>0</v>
      </c>
      <c r="Y28" s="117">
        <f t="shared" ref="Y28:Z28" si="21">Y25+Y26+Y27</f>
        <v>0</v>
      </c>
      <c r="Z28" s="150">
        <f t="shared" si="21"/>
        <v>0</v>
      </c>
      <c r="AA28" s="520">
        <f t="shared" si="5"/>
        <v>0</v>
      </c>
      <c r="AB28" s="175">
        <f>AB25+AB26+AB27</f>
        <v>0</v>
      </c>
      <c r="AC28" s="117">
        <f t="shared" ref="AC28:AD28" si="22">AC25+AC26+AC27</f>
        <v>0</v>
      </c>
      <c r="AD28" s="150">
        <f t="shared" si="22"/>
        <v>0</v>
      </c>
      <c r="AE28" s="520">
        <f t="shared" si="6"/>
        <v>0</v>
      </c>
      <c r="AF28" s="175">
        <f>AF25+AF26+AF27</f>
        <v>0</v>
      </c>
      <c r="AG28" s="117">
        <f t="shared" ref="AG28:AH28" si="23">AG25+AG26+AG27</f>
        <v>0</v>
      </c>
      <c r="AH28" s="150">
        <f t="shared" si="23"/>
        <v>0</v>
      </c>
      <c r="AI28" s="520">
        <f t="shared" si="7"/>
        <v>0</v>
      </c>
      <c r="AJ28" s="175">
        <f>AJ25+AJ26+AJ27</f>
        <v>0</v>
      </c>
      <c r="AK28" s="117">
        <f t="shared" ref="AK28:AL28" si="24">AK25+AK26+AK27</f>
        <v>0</v>
      </c>
      <c r="AL28" s="150">
        <f t="shared" si="24"/>
        <v>0</v>
      </c>
      <c r="AM28" s="520">
        <f t="shared" si="8"/>
        <v>0</v>
      </c>
      <c r="AN28" s="175">
        <f>AN25+AN26+AN27</f>
        <v>0</v>
      </c>
      <c r="AO28" s="117">
        <f t="shared" ref="AO28:AP28" si="25">AO25+AO26+AO27</f>
        <v>0</v>
      </c>
      <c r="AP28" s="150">
        <f t="shared" si="25"/>
        <v>0</v>
      </c>
      <c r="AQ28" s="520">
        <f t="shared" si="9"/>
        <v>0</v>
      </c>
      <c r="AR28" s="175">
        <f>AR25+AR26+AR27</f>
        <v>0</v>
      </c>
      <c r="AS28" s="117">
        <f t="shared" ref="AS28:AT28" si="26">AS25+AS26+AS27</f>
        <v>0</v>
      </c>
      <c r="AT28" s="150">
        <f t="shared" si="26"/>
        <v>0</v>
      </c>
      <c r="AU28" s="520">
        <f t="shared" si="10"/>
        <v>0</v>
      </c>
      <c r="AV28" s="175">
        <f>AV25+AV26+AV27</f>
        <v>0</v>
      </c>
      <c r="AW28" s="117">
        <f t="shared" ref="AW28:AX28" si="27">AW25+AW26+AW27</f>
        <v>0</v>
      </c>
      <c r="AX28" s="150">
        <f t="shared" si="27"/>
        <v>0</v>
      </c>
      <c r="AY28" s="520">
        <f t="shared" si="11"/>
        <v>0</v>
      </c>
      <c r="AZ28" s="175">
        <f>AZ25+AZ26+AZ27</f>
        <v>0</v>
      </c>
      <c r="BA28" s="117">
        <f t="shared" ref="BA28:BB28" si="28">BA25+BA26+BA27</f>
        <v>0</v>
      </c>
      <c r="BB28" s="150">
        <f t="shared" si="28"/>
        <v>0</v>
      </c>
      <c r="BC28" s="520">
        <f t="shared" si="12"/>
        <v>0</v>
      </c>
      <c r="BD28" s="175">
        <f>BD25+BD26+BD27</f>
        <v>0</v>
      </c>
      <c r="BE28" s="117">
        <f t="shared" ref="BE28:BF28" si="29">BE25+BE26+BE27</f>
        <v>0</v>
      </c>
      <c r="BF28" s="150">
        <f t="shared" si="29"/>
        <v>0</v>
      </c>
      <c r="BG28" s="520">
        <f t="shared" si="13"/>
        <v>0</v>
      </c>
      <c r="BH28" s="175">
        <f>BH25+BH26+BH27</f>
        <v>0</v>
      </c>
      <c r="BI28" s="117">
        <f t="shared" ref="BI28:BJ28" si="30">BI25+BI26+BI27</f>
        <v>0</v>
      </c>
      <c r="BJ28" s="150">
        <f t="shared" si="30"/>
        <v>0</v>
      </c>
      <c r="BK28" s="520">
        <f t="shared" si="14"/>
        <v>0</v>
      </c>
      <c r="BL28" s="175">
        <f>BL25+BL26+BL27</f>
        <v>0</v>
      </c>
      <c r="BM28" s="117">
        <f t="shared" ref="BM28:BN28" si="31">BM25+BM26+BM27</f>
        <v>0</v>
      </c>
      <c r="BN28" s="150">
        <f t="shared" si="31"/>
        <v>0</v>
      </c>
      <c r="BO28" s="520">
        <f t="shared" si="15"/>
        <v>0</v>
      </c>
    </row>
    <row r="29" spans="2:67" ht="15">
      <c r="B29" s="495" t="s">
        <v>682</v>
      </c>
      <c r="C29" s="129" t="s">
        <v>683</v>
      </c>
      <c r="D29" s="130"/>
      <c r="E29" s="130"/>
      <c r="F29" s="130"/>
      <c r="G29" s="130"/>
      <c r="H29" s="129"/>
      <c r="I29" s="130"/>
      <c r="J29" s="130"/>
      <c r="K29" s="220"/>
      <c r="L29" s="129"/>
      <c r="M29" s="130"/>
      <c r="N29" s="130"/>
      <c r="O29" s="220"/>
      <c r="P29" s="129"/>
      <c r="Q29" s="130"/>
      <c r="R29" s="130"/>
      <c r="S29" s="220"/>
      <c r="T29" s="129"/>
      <c r="U29" s="130"/>
      <c r="V29" s="130"/>
      <c r="W29" s="220"/>
      <c r="X29" s="129"/>
      <c r="Y29" s="130"/>
      <c r="Z29" s="130"/>
      <c r="AA29" s="220"/>
      <c r="AB29" s="129"/>
      <c r="AC29" s="130"/>
      <c r="AD29" s="130"/>
      <c r="AE29" s="220"/>
      <c r="AF29" s="129"/>
      <c r="AG29" s="130"/>
      <c r="AH29" s="130"/>
      <c r="AI29" s="220"/>
      <c r="AJ29" s="129"/>
      <c r="AK29" s="130"/>
      <c r="AL29" s="130"/>
      <c r="AM29" s="220"/>
      <c r="AN29" s="129"/>
      <c r="AO29" s="130"/>
      <c r="AP29" s="130"/>
      <c r="AQ29" s="220"/>
      <c r="AR29" s="129"/>
      <c r="AS29" s="130"/>
      <c r="AT29" s="130"/>
      <c r="AU29" s="220"/>
      <c r="AV29" s="129"/>
      <c r="AW29" s="130"/>
      <c r="AX29" s="130"/>
      <c r="AY29" s="220"/>
      <c r="AZ29" s="129"/>
      <c r="BA29" s="130"/>
      <c r="BB29" s="130"/>
      <c r="BC29" s="220"/>
      <c r="BD29" s="129"/>
      <c r="BE29" s="130"/>
      <c r="BF29" s="130"/>
      <c r="BG29" s="220"/>
      <c r="BH29" s="129"/>
      <c r="BI29" s="130"/>
      <c r="BJ29" s="130"/>
      <c r="BK29" s="220"/>
      <c r="BL29" s="129"/>
      <c r="BM29" s="130"/>
      <c r="BN29" s="130"/>
      <c r="BO29" s="220"/>
    </row>
    <row r="30" spans="2:67" ht="28.5">
      <c r="B30" s="512" t="s">
        <v>837</v>
      </c>
      <c r="C30" s="499" t="s">
        <v>838</v>
      </c>
      <c r="D30" s="513"/>
      <c r="E30" s="514"/>
      <c r="F30" s="525"/>
      <c r="G30" s="526">
        <f t="shared" ref="G30:G39" si="32">SUM(D30:F30)</f>
        <v>0</v>
      </c>
      <c r="H30" s="513"/>
      <c r="I30" s="514"/>
      <c r="J30" s="525"/>
      <c r="K30" s="527">
        <f t="shared" ref="K30:K39" si="33">SUM(H30:J30)</f>
        <v>0</v>
      </c>
      <c r="L30" s="513"/>
      <c r="M30" s="514"/>
      <c r="N30" s="525"/>
      <c r="O30" s="527">
        <f t="shared" ref="O30:O39" si="34">SUM(L30:N30)</f>
        <v>0</v>
      </c>
      <c r="P30" s="513"/>
      <c r="Q30" s="514"/>
      <c r="R30" s="525"/>
      <c r="S30" s="527">
        <f t="shared" ref="S30:S39" si="35">SUM(P30:R30)</f>
        <v>0</v>
      </c>
      <c r="T30" s="513"/>
      <c r="U30" s="514"/>
      <c r="V30" s="525"/>
      <c r="W30" s="527">
        <f t="shared" ref="W30:W39" si="36">SUM(T30:V30)</f>
        <v>0</v>
      </c>
      <c r="X30" s="513"/>
      <c r="Y30" s="514"/>
      <c r="Z30" s="525"/>
      <c r="AA30" s="527">
        <f t="shared" ref="AA30:AA39" si="37">SUM(X30:Z30)</f>
        <v>0</v>
      </c>
      <c r="AB30" s="513"/>
      <c r="AC30" s="514"/>
      <c r="AD30" s="525"/>
      <c r="AE30" s="527">
        <f t="shared" ref="AE30:AE39" si="38">SUM(AB30:AD30)</f>
        <v>0</v>
      </c>
      <c r="AF30" s="513"/>
      <c r="AG30" s="514"/>
      <c r="AH30" s="525"/>
      <c r="AI30" s="527">
        <f t="shared" ref="AI30:AI39" si="39">SUM(AF30:AH30)</f>
        <v>0</v>
      </c>
      <c r="AJ30" s="513"/>
      <c r="AK30" s="514"/>
      <c r="AL30" s="525"/>
      <c r="AM30" s="527">
        <f t="shared" ref="AM30:AM39" si="40">SUM(AJ30:AL30)</f>
        <v>0</v>
      </c>
      <c r="AN30" s="513"/>
      <c r="AO30" s="514"/>
      <c r="AP30" s="525"/>
      <c r="AQ30" s="527">
        <f t="shared" ref="AQ30:AQ39" si="41">SUM(AN30:AP30)</f>
        <v>0</v>
      </c>
      <c r="AR30" s="513"/>
      <c r="AS30" s="514"/>
      <c r="AT30" s="525"/>
      <c r="AU30" s="527">
        <f t="shared" ref="AU30:AU39" si="42">SUM(AR30:AT30)</f>
        <v>0</v>
      </c>
      <c r="AV30" s="513"/>
      <c r="AW30" s="514"/>
      <c r="AX30" s="525"/>
      <c r="AY30" s="527">
        <f t="shared" ref="AY30:AY39" si="43">SUM(AV30:AX30)</f>
        <v>0</v>
      </c>
      <c r="AZ30" s="513"/>
      <c r="BA30" s="514"/>
      <c r="BB30" s="525"/>
      <c r="BC30" s="527">
        <f t="shared" ref="BC30:BC39" si="44">SUM(AZ30:BB30)</f>
        <v>0</v>
      </c>
      <c r="BD30" s="513"/>
      <c r="BE30" s="514"/>
      <c r="BF30" s="525"/>
      <c r="BG30" s="527">
        <f t="shared" ref="BG30:BG39" si="45">SUM(BD30:BF30)</f>
        <v>0</v>
      </c>
      <c r="BH30" s="513"/>
      <c r="BI30" s="514"/>
      <c r="BJ30" s="525"/>
      <c r="BK30" s="527">
        <f t="shared" ref="BK30:BK39" si="46">SUM(BH30:BJ30)</f>
        <v>0</v>
      </c>
      <c r="BL30" s="513"/>
      <c r="BM30" s="514"/>
      <c r="BN30" s="525"/>
      <c r="BO30" s="527">
        <f t="shared" ref="BO30:BO39" si="47">SUM(BL30:BN30)</f>
        <v>0</v>
      </c>
    </row>
    <row r="31" spans="2:67">
      <c r="B31" s="495" t="s">
        <v>839</v>
      </c>
      <c r="C31" s="496" t="s">
        <v>840</v>
      </c>
      <c r="D31" s="502"/>
      <c r="E31" s="503"/>
      <c r="F31" s="523"/>
      <c r="G31" s="519">
        <f t="shared" si="32"/>
        <v>0</v>
      </c>
      <c r="H31" s="502"/>
      <c r="I31" s="503"/>
      <c r="J31" s="523"/>
      <c r="K31" s="520">
        <f t="shared" si="33"/>
        <v>0</v>
      </c>
      <c r="L31" s="502"/>
      <c r="M31" s="503"/>
      <c r="N31" s="523"/>
      <c r="O31" s="520">
        <f t="shared" si="34"/>
        <v>0</v>
      </c>
      <c r="P31" s="502"/>
      <c r="Q31" s="503"/>
      <c r="R31" s="523"/>
      <c r="S31" s="520">
        <f t="shared" si="35"/>
        <v>0</v>
      </c>
      <c r="T31" s="502"/>
      <c r="U31" s="503"/>
      <c r="V31" s="523"/>
      <c r="W31" s="520">
        <f t="shared" si="36"/>
        <v>0</v>
      </c>
      <c r="X31" s="502"/>
      <c r="Y31" s="503"/>
      <c r="Z31" s="523"/>
      <c r="AA31" s="520">
        <f t="shared" si="37"/>
        <v>0</v>
      </c>
      <c r="AB31" s="502"/>
      <c r="AC31" s="503"/>
      <c r="AD31" s="523"/>
      <c r="AE31" s="520">
        <f t="shared" si="38"/>
        <v>0</v>
      </c>
      <c r="AF31" s="502"/>
      <c r="AG31" s="503"/>
      <c r="AH31" s="523"/>
      <c r="AI31" s="520">
        <f t="shared" si="39"/>
        <v>0</v>
      </c>
      <c r="AJ31" s="502"/>
      <c r="AK31" s="503"/>
      <c r="AL31" s="523"/>
      <c r="AM31" s="520">
        <f t="shared" si="40"/>
        <v>0</v>
      </c>
      <c r="AN31" s="502"/>
      <c r="AO31" s="503"/>
      <c r="AP31" s="523"/>
      <c r="AQ31" s="520">
        <f t="shared" si="41"/>
        <v>0</v>
      </c>
      <c r="AR31" s="502"/>
      <c r="AS31" s="503"/>
      <c r="AT31" s="523"/>
      <c r="AU31" s="520">
        <f t="shared" si="42"/>
        <v>0</v>
      </c>
      <c r="AV31" s="502"/>
      <c r="AW31" s="503"/>
      <c r="AX31" s="523"/>
      <c r="AY31" s="520">
        <f t="shared" si="43"/>
        <v>0</v>
      </c>
      <c r="AZ31" s="502"/>
      <c r="BA31" s="503"/>
      <c r="BB31" s="523"/>
      <c r="BC31" s="520">
        <f t="shared" si="44"/>
        <v>0</v>
      </c>
      <c r="BD31" s="502"/>
      <c r="BE31" s="503"/>
      <c r="BF31" s="523"/>
      <c r="BG31" s="520">
        <f t="shared" si="45"/>
        <v>0</v>
      </c>
      <c r="BH31" s="502"/>
      <c r="BI31" s="503"/>
      <c r="BJ31" s="523"/>
      <c r="BK31" s="520">
        <f t="shared" si="46"/>
        <v>0</v>
      </c>
      <c r="BL31" s="502"/>
      <c r="BM31" s="503"/>
      <c r="BN31" s="523"/>
      <c r="BO31" s="520">
        <f t="shared" si="47"/>
        <v>0</v>
      </c>
    </row>
    <row r="32" spans="2:67" ht="15">
      <c r="B32" s="501"/>
      <c r="C32" s="123" t="s">
        <v>841</v>
      </c>
      <c r="D32" s="175">
        <f>SUM(D30:D31)</f>
        <v>0</v>
      </c>
      <c r="E32" s="117">
        <f>SUM(E30:E31)</f>
        <v>0</v>
      </c>
      <c r="F32" s="188">
        <f>SUM(F30:F31)</f>
        <v>0</v>
      </c>
      <c r="G32" s="171">
        <f t="shared" si="32"/>
        <v>0</v>
      </c>
      <c r="H32" s="175">
        <f>SUM(H30:H31)</f>
        <v>0</v>
      </c>
      <c r="I32" s="117">
        <f>SUM(I30:I31)</f>
        <v>0</v>
      </c>
      <c r="J32" s="188">
        <f>SUM(J30:J31)</f>
        <v>0</v>
      </c>
      <c r="K32" s="132">
        <f t="shared" si="33"/>
        <v>0</v>
      </c>
      <c r="L32" s="175">
        <f>SUM(L30:L31)</f>
        <v>0</v>
      </c>
      <c r="M32" s="117">
        <f>SUM(M30:M31)</f>
        <v>0</v>
      </c>
      <c r="N32" s="188">
        <f>SUM(N30:N31)</f>
        <v>0</v>
      </c>
      <c r="O32" s="132">
        <f t="shared" si="34"/>
        <v>0</v>
      </c>
      <c r="P32" s="175">
        <f>SUM(P30:P31)</f>
        <v>0</v>
      </c>
      <c r="Q32" s="117">
        <f>SUM(Q30:Q31)</f>
        <v>0</v>
      </c>
      <c r="R32" s="188">
        <f>SUM(R30:R31)</f>
        <v>0</v>
      </c>
      <c r="S32" s="132">
        <f t="shared" si="35"/>
        <v>0</v>
      </c>
      <c r="T32" s="175">
        <f>SUM(T30:T31)</f>
        <v>0</v>
      </c>
      <c r="U32" s="117">
        <f>SUM(U30:U31)</f>
        <v>0</v>
      </c>
      <c r="V32" s="188">
        <f>SUM(V30:V31)</f>
        <v>0</v>
      </c>
      <c r="W32" s="132">
        <f t="shared" si="36"/>
        <v>0</v>
      </c>
      <c r="X32" s="175">
        <f>SUM(X30:X31)</f>
        <v>0</v>
      </c>
      <c r="Y32" s="117">
        <f>SUM(Y30:Y31)</f>
        <v>0</v>
      </c>
      <c r="Z32" s="188">
        <f>SUM(Z30:Z31)</f>
        <v>0</v>
      </c>
      <c r="AA32" s="132">
        <f t="shared" si="37"/>
        <v>0</v>
      </c>
      <c r="AB32" s="175">
        <f>SUM(AB30:AB31)</f>
        <v>0</v>
      </c>
      <c r="AC32" s="117">
        <f>SUM(AC30:AC31)</f>
        <v>0</v>
      </c>
      <c r="AD32" s="188">
        <f>SUM(AD30:AD31)</f>
        <v>0</v>
      </c>
      <c r="AE32" s="132">
        <f t="shared" si="38"/>
        <v>0</v>
      </c>
      <c r="AF32" s="175">
        <f>SUM(AF30:AF31)</f>
        <v>0</v>
      </c>
      <c r="AG32" s="117">
        <f>SUM(AG30:AG31)</f>
        <v>0</v>
      </c>
      <c r="AH32" s="188">
        <f>SUM(AH30:AH31)</f>
        <v>0</v>
      </c>
      <c r="AI32" s="132">
        <f t="shared" si="39"/>
        <v>0</v>
      </c>
      <c r="AJ32" s="175">
        <f>SUM(AJ30:AJ31)</f>
        <v>0</v>
      </c>
      <c r="AK32" s="117">
        <f>SUM(AK30:AK31)</f>
        <v>0</v>
      </c>
      <c r="AL32" s="188">
        <f>SUM(AL30:AL31)</f>
        <v>0</v>
      </c>
      <c r="AM32" s="132">
        <f t="shared" si="40"/>
        <v>0</v>
      </c>
      <c r="AN32" s="175">
        <f>SUM(AN30:AN31)</f>
        <v>0</v>
      </c>
      <c r="AO32" s="117">
        <f>SUM(AO30:AO31)</f>
        <v>0</v>
      </c>
      <c r="AP32" s="188">
        <f>SUM(AP30:AP31)</f>
        <v>0</v>
      </c>
      <c r="AQ32" s="132">
        <f t="shared" si="41"/>
        <v>0</v>
      </c>
      <c r="AR32" s="175">
        <f>SUM(AR30:AR31)</f>
        <v>0</v>
      </c>
      <c r="AS32" s="117">
        <f>SUM(AS30:AS31)</f>
        <v>0</v>
      </c>
      <c r="AT32" s="188">
        <f>SUM(AT30:AT31)</f>
        <v>0</v>
      </c>
      <c r="AU32" s="132">
        <f t="shared" si="42"/>
        <v>0</v>
      </c>
      <c r="AV32" s="175">
        <f>SUM(AV30:AV31)</f>
        <v>0</v>
      </c>
      <c r="AW32" s="117">
        <f>SUM(AW30:AW31)</f>
        <v>0</v>
      </c>
      <c r="AX32" s="188">
        <f>SUM(AX30:AX31)</f>
        <v>0</v>
      </c>
      <c r="AY32" s="132">
        <f t="shared" si="43"/>
        <v>0</v>
      </c>
      <c r="AZ32" s="175">
        <f>SUM(AZ30:AZ31)</f>
        <v>0</v>
      </c>
      <c r="BA32" s="117">
        <f>SUM(BA30:BA31)</f>
        <v>0</v>
      </c>
      <c r="BB32" s="188">
        <f>SUM(BB30:BB31)</f>
        <v>0</v>
      </c>
      <c r="BC32" s="132">
        <f t="shared" si="44"/>
        <v>0</v>
      </c>
      <c r="BD32" s="175">
        <f>SUM(BD30:BD31)</f>
        <v>0</v>
      </c>
      <c r="BE32" s="117">
        <f>SUM(BE30:BE31)</f>
        <v>0</v>
      </c>
      <c r="BF32" s="188">
        <f>SUM(BF30:BF31)</f>
        <v>0</v>
      </c>
      <c r="BG32" s="132">
        <f t="shared" si="45"/>
        <v>0</v>
      </c>
      <c r="BH32" s="175">
        <f>SUM(BH30:BH31)</f>
        <v>0</v>
      </c>
      <c r="BI32" s="117">
        <f>SUM(BI30:BI31)</f>
        <v>0</v>
      </c>
      <c r="BJ32" s="188">
        <f>SUM(BJ30:BJ31)</f>
        <v>0</v>
      </c>
      <c r="BK32" s="132">
        <f t="shared" si="46"/>
        <v>0</v>
      </c>
      <c r="BL32" s="175">
        <f>SUM(BL30:BL31)</f>
        <v>0</v>
      </c>
      <c r="BM32" s="117">
        <f>SUM(BM30:BM31)</f>
        <v>0</v>
      </c>
      <c r="BN32" s="188">
        <f>SUM(BN30:BN31)</f>
        <v>0</v>
      </c>
      <c r="BO32" s="132">
        <f t="shared" si="47"/>
        <v>0</v>
      </c>
    </row>
    <row r="33" spans="2:83">
      <c r="B33" s="467" t="s">
        <v>679</v>
      </c>
      <c r="C33" s="219" t="s">
        <v>842</v>
      </c>
      <c r="D33" s="502"/>
      <c r="E33" s="503"/>
      <c r="F33" s="523"/>
      <c r="G33" s="519">
        <f t="shared" si="32"/>
        <v>0</v>
      </c>
      <c r="H33" s="502"/>
      <c r="I33" s="503"/>
      <c r="J33" s="523"/>
      <c r="K33" s="520">
        <f t="shared" si="33"/>
        <v>0</v>
      </c>
      <c r="L33" s="502"/>
      <c r="M33" s="503"/>
      <c r="N33" s="523"/>
      <c r="O33" s="520">
        <f t="shared" si="34"/>
        <v>0</v>
      </c>
      <c r="P33" s="502"/>
      <c r="Q33" s="503"/>
      <c r="R33" s="523"/>
      <c r="S33" s="520">
        <f t="shared" si="35"/>
        <v>0</v>
      </c>
      <c r="T33" s="502"/>
      <c r="U33" s="503"/>
      <c r="V33" s="523"/>
      <c r="W33" s="520">
        <f t="shared" si="36"/>
        <v>0</v>
      </c>
      <c r="X33" s="502"/>
      <c r="Y33" s="503"/>
      <c r="Z33" s="523"/>
      <c r="AA33" s="520">
        <f t="shared" si="37"/>
        <v>0</v>
      </c>
      <c r="AB33" s="502"/>
      <c r="AC33" s="503"/>
      <c r="AD33" s="523"/>
      <c r="AE33" s="520">
        <f t="shared" si="38"/>
        <v>0</v>
      </c>
      <c r="AF33" s="502"/>
      <c r="AG33" s="503"/>
      <c r="AH33" s="523"/>
      <c r="AI33" s="520">
        <f t="shared" si="39"/>
        <v>0</v>
      </c>
      <c r="AJ33" s="502"/>
      <c r="AK33" s="503"/>
      <c r="AL33" s="523"/>
      <c r="AM33" s="520">
        <f t="shared" si="40"/>
        <v>0</v>
      </c>
      <c r="AN33" s="502"/>
      <c r="AO33" s="503"/>
      <c r="AP33" s="523"/>
      <c r="AQ33" s="520">
        <f t="shared" si="41"/>
        <v>0</v>
      </c>
      <c r="AR33" s="502"/>
      <c r="AS33" s="503"/>
      <c r="AT33" s="523"/>
      <c r="AU33" s="520">
        <f t="shared" si="42"/>
        <v>0</v>
      </c>
      <c r="AV33" s="502"/>
      <c r="AW33" s="503"/>
      <c r="AX33" s="523"/>
      <c r="AY33" s="520">
        <f t="shared" si="43"/>
        <v>0</v>
      </c>
      <c r="AZ33" s="502"/>
      <c r="BA33" s="503"/>
      <c r="BB33" s="523"/>
      <c r="BC33" s="520">
        <f t="shared" si="44"/>
        <v>0</v>
      </c>
      <c r="BD33" s="502"/>
      <c r="BE33" s="503"/>
      <c r="BF33" s="523"/>
      <c r="BG33" s="520">
        <f t="shared" si="45"/>
        <v>0</v>
      </c>
      <c r="BH33" s="502"/>
      <c r="BI33" s="503"/>
      <c r="BJ33" s="523"/>
      <c r="BK33" s="520">
        <f t="shared" si="46"/>
        <v>0</v>
      </c>
      <c r="BL33" s="502"/>
      <c r="BM33" s="503"/>
      <c r="BN33" s="523"/>
      <c r="BO33" s="520">
        <f t="shared" si="47"/>
        <v>0</v>
      </c>
      <c r="BP33" s="492"/>
      <c r="BQ33" s="492"/>
      <c r="BR33" s="492"/>
      <c r="BS33" s="492"/>
      <c r="BT33" s="492"/>
      <c r="BU33" s="492"/>
      <c r="BV33" s="492"/>
      <c r="BW33" s="492"/>
      <c r="BX33" s="492"/>
      <c r="BY33" s="492"/>
      <c r="BZ33" s="492"/>
      <c r="CA33" s="492"/>
      <c r="CB33" s="492"/>
      <c r="CC33" s="492"/>
      <c r="CD33" s="492"/>
      <c r="CE33" s="492"/>
    </row>
    <row r="34" spans="2:83">
      <c r="B34" s="467" t="s">
        <v>679</v>
      </c>
      <c r="C34" s="219" t="s">
        <v>843</v>
      </c>
      <c r="D34" s="502"/>
      <c r="E34" s="503"/>
      <c r="F34" s="523"/>
      <c r="G34" s="519">
        <f t="shared" si="32"/>
        <v>0</v>
      </c>
      <c r="H34" s="502"/>
      <c r="I34" s="503"/>
      <c r="J34" s="523"/>
      <c r="K34" s="520">
        <f t="shared" si="33"/>
        <v>0</v>
      </c>
      <c r="L34" s="502"/>
      <c r="M34" s="503"/>
      <c r="N34" s="523"/>
      <c r="O34" s="520">
        <f t="shared" si="34"/>
        <v>0</v>
      </c>
      <c r="P34" s="502"/>
      <c r="Q34" s="503"/>
      <c r="R34" s="523"/>
      <c r="S34" s="520">
        <f t="shared" si="35"/>
        <v>0</v>
      </c>
      <c r="T34" s="502"/>
      <c r="U34" s="503"/>
      <c r="V34" s="523"/>
      <c r="W34" s="520">
        <f t="shared" si="36"/>
        <v>0</v>
      </c>
      <c r="X34" s="502"/>
      <c r="Y34" s="503"/>
      <c r="Z34" s="523"/>
      <c r="AA34" s="520">
        <f t="shared" si="37"/>
        <v>0</v>
      </c>
      <c r="AB34" s="502"/>
      <c r="AC34" s="503"/>
      <c r="AD34" s="523"/>
      <c r="AE34" s="520">
        <f t="shared" si="38"/>
        <v>0</v>
      </c>
      <c r="AF34" s="502"/>
      <c r="AG34" s="503"/>
      <c r="AH34" s="523"/>
      <c r="AI34" s="520">
        <f t="shared" si="39"/>
        <v>0</v>
      </c>
      <c r="AJ34" s="502"/>
      <c r="AK34" s="503"/>
      <c r="AL34" s="523"/>
      <c r="AM34" s="520">
        <f t="shared" si="40"/>
        <v>0</v>
      </c>
      <c r="AN34" s="502"/>
      <c r="AO34" s="503"/>
      <c r="AP34" s="523"/>
      <c r="AQ34" s="520">
        <f t="shared" si="41"/>
        <v>0</v>
      </c>
      <c r="AR34" s="502"/>
      <c r="AS34" s="503"/>
      <c r="AT34" s="523"/>
      <c r="AU34" s="520">
        <f t="shared" si="42"/>
        <v>0</v>
      </c>
      <c r="AV34" s="502"/>
      <c r="AW34" s="503"/>
      <c r="AX34" s="523"/>
      <c r="AY34" s="520">
        <f t="shared" si="43"/>
        <v>0</v>
      </c>
      <c r="AZ34" s="502"/>
      <c r="BA34" s="503"/>
      <c r="BB34" s="523"/>
      <c r="BC34" s="520">
        <f t="shared" si="44"/>
        <v>0</v>
      </c>
      <c r="BD34" s="502"/>
      <c r="BE34" s="503"/>
      <c r="BF34" s="523"/>
      <c r="BG34" s="520">
        <f t="shared" si="45"/>
        <v>0</v>
      </c>
      <c r="BH34" s="502"/>
      <c r="BI34" s="503"/>
      <c r="BJ34" s="523"/>
      <c r="BK34" s="520">
        <f t="shared" si="46"/>
        <v>0</v>
      </c>
      <c r="BL34" s="502"/>
      <c r="BM34" s="503"/>
      <c r="BN34" s="523"/>
      <c r="BO34" s="520">
        <f t="shared" si="47"/>
        <v>0</v>
      </c>
      <c r="BP34" s="492"/>
      <c r="BQ34" s="492"/>
      <c r="BR34" s="492"/>
      <c r="BS34" s="492"/>
      <c r="BT34" s="492"/>
      <c r="BU34" s="492"/>
      <c r="BV34" s="492"/>
      <c r="BW34" s="492"/>
      <c r="BX34" s="492"/>
      <c r="BY34" s="492"/>
      <c r="BZ34" s="492"/>
      <c r="CA34" s="492"/>
      <c r="CB34" s="492"/>
      <c r="CC34" s="492"/>
      <c r="CD34" s="492"/>
      <c r="CE34" s="492"/>
    </row>
    <row r="35" spans="2:83" ht="15">
      <c r="B35" s="470"/>
      <c r="C35" s="62" t="s">
        <v>844</v>
      </c>
      <c r="D35" s="174">
        <f>SUM(D33:D34)</f>
        <v>0</v>
      </c>
      <c r="E35" s="176">
        <f t="shared" ref="E35:F35" si="48">SUM(E33:E34)</f>
        <v>0</v>
      </c>
      <c r="F35" s="187">
        <f t="shared" si="48"/>
        <v>0</v>
      </c>
      <c r="G35" s="519">
        <f t="shared" si="32"/>
        <v>0</v>
      </c>
      <c r="H35" s="174">
        <f>SUM(H33:H34)</f>
        <v>0</v>
      </c>
      <c r="I35" s="176">
        <f t="shared" ref="I35:J35" si="49">SUM(I33:I34)</f>
        <v>0</v>
      </c>
      <c r="J35" s="187">
        <f t="shared" si="49"/>
        <v>0</v>
      </c>
      <c r="K35" s="520">
        <f t="shared" si="33"/>
        <v>0</v>
      </c>
      <c r="L35" s="174">
        <f>SUM(L33:L34)</f>
        <v>0</v>
      </c>
      <c r="M35" s="176">
        <f t="shared" ref="M35:N35" si="50">SUM(M33:M34)</f>
        <v>0</v>
      </c>
      <c r="N35" s="187">
        <f t="shared" si="50"/>
        <v>0</v>
      </c>
      <c r="O35" s="520">
        <f t="shared" si="34"/>
        <v>0</v>
      </c>
      <c r="P35" s="174">
        <f>SUM(P33:P34)</f>
        <v>0</v>
      </c>
      <c r="Q35" s="176">
        <f t="shared" ref="Q35:R35" si="51">SUM(Q33:Q34)</f>
        <v>0</v>
      </c>
      <c r="R35" s="187">
        <f t="shared" si="51"/>
        <v>0</v>
      </c>
      <c r="S35" s="520">
        <f t="shared" si="35"/>
        <v>0</v>
      </c>
      <c r="T35" s="174">
        <f>SUM(T33:T34)</f>
        <v>0</v>
      </c>
      <c r="U35" s="176">
        <f t="shared" ref="U35:V35" si="52">SUM(U33:U34)</f>
        <v>0</v>
      </c>
      <c r="V35" s="187">
        <f t="shared" si="52"/>
        <v>0</v>
      </c>
      <c r="W35" s="520">
        <f t="shared" si="36"/>
        <v>0</v>
      </c>
      <c r="X35" s="174">
        <f>SUM(X33:X34)</f>
        <v>0</v>
      </c>
      <c r="Y35" s="176">
        <f t="shared" ref="Y35:Z35" si="53">SUM(Y33:Y34)</f>
        <v>0</v>
      </c>
      <c r="Z35" s="187">
        <f t="shared" si="53"/>
        <v>0</v>
      </c>
      <c r="AA35" s="520">
        <f t="shared" si="37"/>
        <v>0</v>
      </c>
      <c r="AB35" s="174">
        <f>SUM(AB33:AB34)</f>
        <v>0</v>
      </c>
      <c r="AC35" s="176">
        <f t="shared" ref="AC35:AD35" si="54">SUM(AC33:AC34)</f>
        <v>0</v>
      </c>
      <c r="AD35" s="187">
        <f t="shared" si="54"/>
        <v>0</v>
      </c>
      <c r="AE35" s="520">
        <f t="shared" si="38"/>
        <v>0</v>
      </c>
      <c r="AF35" s="174">
        <f>SUM(AF33:AF34)</f>
        <v>0</v>
      </c>
      <c r="AG35" s="176">
        <f t="shared" ref="AG35:AH35" si="55">SUM(AG33:AG34)</f>
        <v>0</v>
      </c>
      <c r="AH35" s="187">
        <f t="shared" si="55"/>
        <v>0</v>
      </c>
      <c r="AI35" s="520">
        <f t="shared" si="39"/>
        <v>0</v>
      </c>
      <c r="AJ35" s="174">
        <f>SUM(AJ33:AJ34)</f>
        <v>0</v>
      </c>
      <c r="AK35" s="176">
        <f t="shared" ref="AK35:AL35" si="56">SUM(AK33:AK34)</f>
        <v>0</v>
      </c>
      <c r="AL35" s="187">
        <f t="shared" si="56"/>
        <v>0</v>
      </c>
      <c r="AM35" s="520">
        <f t="shared" si="40"/>
        <v>0</v>
      </c>
      <c r="AN35" s="174">
        <f>SUM(AN33:AN34)</f>
        <v>0</v>
      </c>
      <c r="AO35" s="176">
        <f t="shared" ref="AO35:AP35" si="57">SUM(AO33:AO34)</f>
        <v>0</v>
      </c>
      <c r="AP35" s="187">
        <f t="shared" si="57"/>
        <v>0</v>
      </c>
      <c r="AQ35" s="520">
        <f t="shared" si="41"/>
        <v>0</v>
      </c>
      <c r="AR35" s="174">
        <f>SUM(AR33:AR34)</f>
        <v>0</v>
      </c>
      <c r="AS35" s="176">
        <f t="shared" ref="AS35:AT35" si="58">SUM(AS33:AS34)</f>
        <v>0</v>
      </c>
      <c r="AT35" s="187">
        <f t="shared" si="58"/>
        <v>0</v>
      </c>
      <c r="AU35" s="520">
        <f t="shared" si="42"/>
        <v>0</v>
      </c>
      <c r="AV35" s="174">
        <f>SUM(AV33:AV34)</f>
        <v>0</v>
      </c>
      <c r="AW35" s="176">
        <f t="shared" ref="AW35:AX35" si="59">SUM(AW33:AW34)</f>
        <v>0</v>
      </c>
      <c r="AX35" s="187">
        <f t="shared" si="59"/>
        <v>0</v>
      </c>
      <c r="AY35" s="520">
        <f t="shared" si="43"/>
        <v>0</v>
      </c>
      <c r="AZ35" s="174">
        <f>SUM(AZ33:AZ34)</f>
        <v>0</v>
      </c>
      <c r="BA35" s="176">
        <f t="shared" ref="BA35:BB35" si="60">SUM(BA33:BA34)</f>
        <v>0</v>
      </c>
      <c r="BB35" s="187">
        <f t="shared" si="60"/>
        <v>0</v>
      </c>
      <c r="BC35" s="520">
        <f t="shared" si="44"/>
        <v>0</v>
      </c>
      <c r="BD35" s="174">
        <f>SUM(BD33:BD34)</f>
        <v>0</v>
      </c>
      <c r="BE35" s="176">
        <f t="shared" ref="BE35:BF35" si="61">SUM(BE33:BE34)</f>
        <v>0</v>
      </c>
      <c r="BF35" s="187">
        <f t="shared" si="61"/>
        <v>0</v>
      </c>
      <c r="BG35" s="520">
        <f t="shared" si="45"/>
        <v>0</v>
      </c>
      <c r="BH35" s="174">
        <f>SUM(BH33:BH34)</f>
        <v>0</v>
      </c>
      <c r="BI35" s="176">
        <f t="shared" ref="BI35:BJ35" si="62">SUM(BI33:BI34)</f>
        <v>0</v>
      </c>
      <c r="BJ35" s="187">
        <f t="shared" si="62"/>
        <v>0</v>
      </c>
      <c r="BK35" s="520">
        <f t="shared" si="46"/>
        <v>0</v>
      </c>
      <c r="BL35" s="174">
        <f>SUM(BL33:BL34)</f>
        <v>0</v>
      </c>
      <c r="BM35" s="176">
        <f t="shared" ref="BM35:BN35" si="63">SUM(BM33:BM34)</f>
        <v>0</v>
      </c>
      <c r="BN35" s="187">
        <f t="shared" si="63"/>
        <v>0</v>
      </c>
      <c r="BO35" s="520">
        <f t="shared" si="47"/>
        <v>0</v>
      </c>
      <c r="BP35" s="492"/>
      <c r="BQ35" s="492"/>
      <c r="BR35" s="492"/>
      <c r="BS35" s="492"/>
      <c r="BT35" s="492"/>
      <c r="BU35" s="492"/>
      <c r="BV35" s="492"/>
      <c r="BW35" s="492"/>
      <c r="BX35" s="492"/>
      <c r="BY35" s="492"/>
      <c r="BZ35" s="492"/>
      <c r="CA35" s="492"/>
      <c r="CB35" s="492"/>
      <c r="CC35" s="492"/>
      <c r="CD35" s="492"/>
      <c r="CE35" s="492"/>
    </row>
    <row r="36" spans="2:83" ht="15">
      <c r="B36" s="501"/>
      <c r="C36" s="123" t="s">
        <v>845</v>
      </c>
      <c r="D36" s="175">
        <f>D15+D28+D32+D35</f>
        <v>0</v>
      </c>
      <c r="E36" s="117">
        <f>E15+E28+E32+E35</f>
        <v>0</v>
      </c>
      <c r="F36" s="188">
        <f>F15+F28+F32+F35</f>
        <v>0</v>
      </c>
      <c r="G36" s="519">
        <f t="shared" si="32"/>
        <v>0</v>
      </c>
      <c r="H36" s="175">
        <f>H15+H28+H32+H35</f>
        <v>0</v>
      </c>
      <c r="I36" s="117">
        <f>I15+I28+I32+I35</f>
        <v>0</v>
      </c>
      <c r="J36" s="188">
        <f>J15+J28+J32+J35</f>
        <v>0</v>
      </c>
      <c r="K36" s="497">
        <f t="shared" si="33"/>
        <v>0</v>
      </c>
      <c r="L36" s="175">
        <f>L15+L28+L32+L35</f>
        <v>0</v>
      </c>
      <c r="M36" s="117">
        <f>M15+M28+M32+M35</f>
        <v>0</v>
      </c>
      <c r="N36" s="188">
        <f>N15+N28+N32+N35</f>
        <v>0</v>
      </c>
      <c r="O36" s="497">
        <f t="shared" si="34"/>
        <v>0</v>
      </c>
      <c r="P36" s="175">
        <f>P15+P28+P32+P35</f>
        <v>0</v>
      </c>
      <c r="Q36" s="117">
        <f>Q15+Q28+Q32+Q35</f>
        <v>0</v>
      </c>
      <c r="R36" s="188">
        <f>R15+R28+R32+R35</f>
        <v>0</v>
      </c>
      <c r="S36" s="497">
        <f t="shared" si="35"/>
        <v>0</v>
      </c>
      <c r="T36" s="175">
        <f>T15+T28+T32+T35</f>
        <v>0</v>
      </c>
      <c r="U36" s="117">
        <f>U15+U28+U32+U35</f>
        <v>0</v>
      </c>
      <c r="V36" s="188">
        <f>V15+V28+V32+V35</f>
        <v>0</v>
      </c>
      <c r="W36" s="497">
        <f t="shared" si="36"/>
        <v>0</v>
      </c>
      <c r="X36" s="175">
        <f>X15+X28+X32+X35</f>
        <v>0</v>
      </c>
      <c r="Y36" s="117">
        <f>Y15+Y28+Y32+Y35</f>
        <v>0</v>
      </c>
      <c r="Z36" s="188">
        <f>Z15+Z28+Z32+Z35</f>
        <v>0</v>
      </c>
      <c r="AA36" s="497">
        <f t="shared" si="37"/>
        <v>0</v>
      </c>
      <c r="AB36" s="175">
        <f>AB15+AB28+AB32+AB35</f>
        <v>0</v>
      </c>
      <c r="AC36" s="117">
        <f>AC15+AC28+AC32+AC35</f>
        <v>0</v>
      </c>
      <c r="AD36" s="188">
        <f>AD15+AD28+AD32+AD35</f>
        <v>0</v>
      </c>
      <c r="AE36" s="497">
        <f t="shared" si="38"/>
        <v>0</v>
      </c>
      <c r="AF36" s="175">
        <f>AF15+AF28+AF32+AF35</f>
        <v>0</v>
      </c>
      <c r="AG36" s="117">
        <f>AG15+AG28+AG32+AG35</f>
        <v>0</v>
      </c>
      <c r="AH36" s="188">
        <f>AH15+AH28+AH32+AH35</f>
        <v>0</v>
      </c>
      <c r="AI36" s="497">
        <f t="shared" si="39"/>
        <v>0</v>
      </c>
      <c r="AJ36" s="175">
        <f>AJ15+AJ28+AJ32+AJ35</f>
        <v>0</v>
      </c>
      <c r="AK36" s="117">
        <f>AK15+AK28+AK32+AK35</f>
        <v>0</v>
      </c>
      <c r="AL36" s="188">
        <f>AL15+AL28+AL32+AL35</f>
        <v>0</v>
      </c>
      <c r="AM36" s="497">
        <f t="shared" si="40"/>
        <v>0</v>
      </c>
      <c r="AN36" s="175">
        <f>AN15+AN28+AN32+AN35</f>
        <v>0</v>
      </c>
      <c r="AO36" s="117">
        <f>AO15+AO28+AO32+AO35</f>
        <v>0</v>
      </c>
      <c r="AP36" s="188">
        <f>AP15+AP28+AP32+AP35</f>
        <v>0</v>
      </c>
      <c r="AQ36" s="497">
        <f t="shared" si="41"/>
        <v>0</v>
      </c>
      <c r="AR36" s="175">
        <f>AR15+AR28+AR32+AR35</f>
        <v>0</v>
      </c>
      <c r="AS36" s="117">
        <f>AS15+AS28+AS32+AS35</f>
        <v>0</v>
      </c>
      <c r="AT36" s="188">
        <f>AT15+AT28+AT32+AT35</f>
        <v>0</v>
      </c>
      <c r="AU36" s="497">
        <f t="shared" si="42"/>
        <v>0</v>
      </c>
      <c r="AV36" s="175">
        <f>AV15+AV28+AV32+AV35</f>
        <v>0</v>
      </c>
      <c r="AW36" s="117">
        <f>AW15+AW28+AW32+AW35</f>
        <v>0</v>
      </c>
      <c r="AX36" s="188">
        <f>AX15+AX28+AX32+AX35</f>
        <v>0</v>
      </c>
      <c r="AY36" s="497">
        <f t="shared" si="43"/>
        <v>0</v>
      </c>
      <c r="AZ36" s="175">
        <f>AZ15+AZ28+AZ32+AZ35</f>
        <v>0</v>
      </c>
      <c r="BA36" s="117">
        <f>BA15+BA28+BA32+BA35</f>
        <v>0</v>
      </c>
      <c r="BB36" s="188">
        <f>BB15+BB28+BB32+BB35</f>
        <v>0</v>
      </c>
      <c r="BC36" s="497">
        <f t="shared" si="44"/>
        <v>0</v>
      </c>
      <c r="BD36" s="175">
        <f>BD15+BD28+BD32+BD35</f>
        <v>0</v>
      </c>
      <c r="BE36" s="117">
        <f>BE15+BE28+BE32+BE35</f>
        <v>0</v>
      </c>
      <c r="BF36" s="188">
        <f>BF15+BF28+BF32+BF35</f>
        <v>0</v>
      </c>
      <c r="BG36" s="497">
        <f t="shared" si="45"/>
        <v>0</v>
      </c>
      <c r="BH36" s="175">
        <f>BH15+BH28+BH32+BH35</f>
        <v>0</v>
      </c>
      <c r="BI36" s="117">
        <f>BI15+BI28+BI32+BI35</f>
        <v>0</v>
      </c>
      <c r="BJ36" s="188">
        <f>BJ15+BJ28+BJ32+BJ35</f>
        <v>0</v>
      </c>
      <c r="BK36" s="497">
        <f t="shared" si="46"/>
        <v>0</v>
      </c>
      <c r="BL36" s="175">
        <f>BL15+BL28+BL32+BL35</f>
        <v>0</v>
      </c>
      <c r="BM36" s="117">
        <f>BM15+BM28+BM32+BM35</f>
        <v>0</v>
      </c>
      <c r="BN36" s="188">
        <f>BN15+BN28+BN32+BN35</f>
        <v>0</v>
      </c>
      <c r="BO36" s="497">
        <f t="shared" si="47"/>
        <v>0</v>
      </c>
      <c r="BP36" s="492"/>
      <c r="BQ36" s="492"/>
      <c r="BR36" s="492"/>
      <c r="BS36" s="492"/>
      <c r="BT36" s="492"/>
      <c r="BU36" s="492"/>
      <c r="BV36" s="492"/>
      <c r="BW36" s="492"/>
      <c r="BX36" s="492"/>
      <c r="BY36" s="492"/>
      <c r="BZ36" s="492"/>
      <c r="CA36" s="492"/>
      <c r="CB36" s="492"/>
      <c r="CC36" s="492"/>
      <c r="CD36" s="492"/>
      <c r="CE36" s="492"/>
    </row>
    <row r="37" spans="2:83" ht="15">
      <c r="B37" s="495" t="s">
        <v>650</v>
      </c>
      <c r="C37" s="496" t="s">
        <v>846</v>
      </c>
      <c r="D37" s="177"/>
      <c r="E37" s="172"/>
      <c r="F37" s="110"/>
      <c r="G37" s="519">
        <f t="shared" si="32"/>
        <v>0</v>
      </c>
      <c r="H37" s="177"/>
      <c r="I37" s="172"/>
      <c r="J37" s="110"/>
      <c r="K37" s="520">
        <f t="shared" si="33"/>
        <v>0</v>
      </c>
      <c r="L37" s="177"/>
      <c r="M37" s="172"/>
      <c r="N37" s="110"/>
      <c r="O37" s="520">
        <f t="shared" si="34"/>
        <v>0</v>
      </c>
      <c r="P37" s="177"/>
      <c r="Q37" s="172"/>
      <c r="R37" s="110"/>
      <c r="S37" s="520">
        <f t="shared" si="35"/>
        <v>0</v>
      </c>
      <c r="T37" s="177"/>
      <c r="U37" s="172"/>
      <c r="V37" s="110"/>
      <c r="W37" s="520">
        <f t="shared" si="36"/>
        <v>0</v>
      </c>
      <c r="X37" s="177"/>
      <c r="Y37" s="172"/>
      <c r="Z37" s="110"/>
      <c r="AA37" s="520">
        <f t="shared" si="37"/>
        <v>0</v>
      </c>
      <c r="AB37" s="177"/>
      <c r="AC37" s="172"/>
      <c r="AD37" s="110"/>
      <c r="AE37" s="520">
        <f t="shared" si="38"/>
        <v>0</v>
      </c>
      <c r="AF37" s="177"/>
      <c r="AG37" s="172"/>
      <c r="AH37" s="110"/>
      <c r="AI37" s="520">
        <f t="shared" si="39"/>
        <v>0</v>
      </c>
      <c r="AJ37" s="177"/>
      <c r="AK37" s="172"/>
      <c r="AL37" s="110"/>
      <c r="AM37" s="520">
        <f t="shared" si="40"/>
        <v>0</v>
      </c>
      <c r="AN37" s="177"/>
      <c r="AO37" s="172"/>
      <c r="AP37" s="110"/>
      <c r="AQ37" s="520">
        <f t="shared" si="41"/>
        <v>0</v>
      </c>
      <c r="AR37" s="177"/>
      <c r="AS37" s="172"/>
      <c r="AT37" s="110"/>
      <c r="AU37" s="520">
        <f t="shared" si="42"/>
        <v>0</v>
      </c>
      <c r="AV37" s="177"/>
      <c r="AW37" s="172"/>
      <c r="AX37" s="110"/>
      <c r="AY37" s="520">
        <f t="shared" si="43"/>
        <v>0</v>
      </c>
      <c r="AZ37" s="177"/>
      <c r="BA37" s="172"/>
      <c r="BB37" s="110"/>
      <c r="BC37" s="520">
        <f t="shared" si="44"/>
        <v>0</v>
      </c>
      <c r="BD37" s="177"/>
      <c r="BE37" s="172"/>
      <c r="BF37" s="110"/>
      <c r="BG37" s="520">
        <f t="shared" si="45"/>
        <v>0</v>
      </c>
      <c r="BH37" s="177"/>
      <c r="BI37" s="172"/>
      <c r="BJ37" s="110"/>
      <c r="BK37" s="520">
        <f t="shared" si="46"/>
        <v>0</v>
      </c>
      <c r="BL37" s="177"/>
      <c r="BM37" s="172"/>
      <c r="BN37" s="110"/>
      <c r="BO37" s="520">
        <f t="shared" si="47"/>
        <v>0</v>
      </c>
      <c r="BP37" s="492"/>
      <c r="BQ37" s="492"/>
      <c r="BR37" s="492"/>
      <c r="BS37" s="492"/>
      <c r="BT37" s="492"/>
      <c r="BU37" s="492"/>
      <c r="BV37" s="492"/>
      <c r="BW37" s="492"/>
      <c r="BX37" s="492"/>
      <c r="BY37" s="492"/>
      <c r="BZ37" s="492"/>
      <c r="CA37" s="492"/>
      <c r="CB37" s="492"/>
      <c r="CC37" s="492"/>
      <c r="CD37" s="492"/>
      <c r="CE37" s="492"/>
    </row>
    <row r="38" spans="2:83" ht="15">
      <c r="B38" s="498" t="s">
        <v>650</v>
      </c>
      <c r="C38" s="499" t="s">
        <v>847</v>
      </c>
      <c r="D38" s="178"/>
      <c r="E38" s="173"/>
      <c r="F38" s="112"/>
      <c r="G38" s="521">
        <f t="shared" si="32"/>
        <v>0</v>
      </c>
      <c r="H38" s="178"/>
      <c r="I38" s="173"/>
      <c r="J38" s="112"/>
      <c r="K38" s="522">
        <f t="shared" si="33"/>
        <v>0</v>
      </c>
      <c r="L38" s="178"/>
      <c r="M38" s="173"/>
      <c r="N38" s="112"/>
      <c r="O38" s="522">
        <f t="shared" si="34"/>
        <v>0</v>
      </c>
      <c r="P38" s="178"/>
      <c r="Q38" s="173"/>
      <c r="R38" s="112"/>
      <c r="S38" s="522">
        <f t="shared" si="35"/>
        <v>0</v>
      </c>
      <c r="T38" s="178"/>
      <c r="U38" s="173"/>
      <c r="V38" s="112"/>
      <c r="W38" s="522">
        <f t="shared" si="36"/>
        <v>0</v>
      </c>
      <c r="X38" s="178"/>
      <c r="Y38" s="173"/>
      <c r="Z38" s="112"/>
      <c r="AA38" s="522">
        <f t="shared" si="37"/>
        <v>0</v>
      </c>
      <c r="AB38" s="178"/>
      <c r="AC38" s="173"/>
      <c r="AD38" s="112"/>
      <c r="AE38" s="522">
        <f t="shared" si="38"/>
        <v>0</v>
      </c>
      <c r="AF38" s="178"/>
      <c r="AG38" s="173"/>
      <c r="AH38" s="112"/>
      <c r="AI38" s="522">
        <f t="shared" si="39"/>
        <v>0</v>
      </c>
      <c r="AJ38" s="178"/>
      <c r="AK38" s="173"/>
      <c r="AL38" s="112"/>
      <c r="AM38" s="522">
        <f t="shared" si="40"/>
        <v>0</v>
      </c>
      <c r="AN38" s="178"/>
      <c r="AO38" s="173"/>
      <c r="AP38" s="112"/>
      <c r="AQ38" s="522">
        <f t="shared" si="41"/>
        <v>0</v>
      </c>
      <c r="AR38" s="178"/>
      <c r="AS38" s="173"/>
      <c r="AT38" s="112"/>
      <c r="AU38" s="522">
        <f t="shared" si="42"/>
        <v>0</v>
      </c>
      <c r="AV38" s="178"/>
      <c r="AW38" s="173"/>
      <c r="AX38" s="112"/>
      <c r="AY38" s="522">
        <f t="shared" si="43"/>
        <v>0</v>
      </c>
      <c r="AZ38" s="178"/>
      <c r="BA38" s="173"/>
      <c r="BB38" s="112"/>
      <c r="BC38" s="522">
        <f t="shared" si="44"/>
        <v>0</v>
      </c>
      <c r="BD38" s="178"/>
      <c r="BE38" s="173"/>
      <c r="BF38" s="112"/>
      <c r="BG38" s="522">
        <f t="shared" si="45"/>
        <v>0</v>
      </c>
      <c r="BH38" s="178"/>
      <c r="BI38" s="173"/>
      <c r="BJ38" s="112"/>
      <c r="BK38" s="522">
        <f t="shared" si="46"/>
        <v>0</v>
      </c>
      <c r="BL38" s="178"/>
      <c r="BM38" s="173"/>
      <c r="BN38" s="112"/>
      <c r="BO38" s="522">
        <f t="shared" si="47"/>
        <v>0</v>
      </c>
      <c r="BP38" s="492"/>
      <c r="BQ38" s="492"/>
      <c r="BR38" s="492"/>
      <c r="BS38" s="492"/>
      <c r="BT38" s="492"/>
      <c r="BU38" s="492"/>
      <c r="BV38" s="492"/>
      <c r="BW38" s="492"/>
      <c r="BX38" s="492"/>
      <c r="BY38" s="492"/>
      <c r="BZ38" s="492"/>
      <c r="CA38" s="492"/>
      <c r="CB38" s="492"/>
      <c r="CC38" s="492"/>
      <c r="CD38" s="492"/>
      <c r="CE38" s="492"/>
    </row>
    <row r="39" spans="2:83" ht="15.75" thickBot="1">
      <c r="B39" s="495" t="s">
        <v>650</v>
      </c>
      <c r="C39" s="133" t="s">
        <v>696</v>
      </c>
      <c r="D39" s="179">
        <f>SUM(D37:D38)</f>
        <v>0</v>
      </c>
      <c r="E39" s="181">
        <f t="shared" ref="E39:F39" si="64">SUM(E37:E38)</f>
        <v>0</v>
      </c>
      <c r="F39" s="189">
        <f t="shared" si="64"/>
        <v>0</v>
      </c>
      <c r="G39" s="233">
        <f t="shared" si="32"/>
        <v>0</v>
      </c>
      <c r="H39" s="179">
        <f>SUM(H37:H38)</f>
        <v>0</v>
      </c>
      <c r="I39" s="181">
        <f t="shared" ref="I39:J39" si="65">SUM(I37:I38)</f>
        <v>0</v>
      </c>
      <c r="J39" s="189">
        <f t="shared" si="65"/>
        <v>0</v>
      </c>
      <c r="K39" s="135">
        <f t="shared" si="33"/>
        <v>0</v>
      </c>
      <c r="L39" s="179">
        <f>SUM(L37:L38)</f>
        <v>0</v>
      </c>
      <c r="M39" s="181">
        <f t="shared" ref="M39:N39" si="66">SUM(M37:M38)</f>
        <v>0</v>
      </c>
      <c r="N39" s="189">
        <f t="shared" si="66"/>
        <v>0</v>
      </c>
      <c r="O39" s="135">
        <f t="shared" si="34"/>
        <v>0</v>
      </c>
      <c r="P39" s="179">
        <f>SUM(P37:P38)</f>
        <v>0</v>
      </c>
      <c r="Q39" s="181">
        <f t="shared" ref="Q39:R39" si="67">SUM(Q37:Q38)</f>
        <v>0</v>
      </c>
      <c r="R39" s="189">
        <f t="shared" si="67"/>
        <v>0</v>
      </c>
      <c r="S39" s="135">
        <f t="shared" si="35"/>
        <v>0</v>
      </c>
      <c r="T39" s="179">
        <f>SUM(T37:T38)</f>
        <v>0</v>
      </c>
      <c r="U39" s="181">
        <f t="shared" ref="U39:V39" si="68">SUM(U37:U38)</f>
        <v>0</v>
      </c>
      <c r="V39" s="189">
        <f t="shared" si="68"/>
        <v>0</v>
      </c>
      <c r="W39" s="135">
        <f t="shared" si="36"/>
        <v>0</v>
      </c>
      <c r="X39" s="179">
        <f>SUM(X37:X38)</f>
        <v>0</v>
      </c>
      <c r="Y39" s="181">
        <f t="shared" ref="Y39:Z39" si="69">SUM(Y37:Y38)</f>
        <v>0</v>
      </c>
      <c r="Z39" s="189">
        <f t="shared" si="69"/>
        <v>0</v>
      </c>
      <c r="AA39" s="135">
        <f t="shared" si="37"/>
        <v>0</v>
      </c>
      <c r="AB39" s="179">
        <f>SUM(AB37:AB38)</f>
        <v>0</v>
      </c>
      <c r="AC39" s="181">
        <f t="shared" ref="AC39:AD39" si="70">SUM(AC37:AC38)</f>
        <v>0</v>
      </c>
      <c r="AD39" s="189">
        <f t="shared" si="70"/>
        <v>0</v>
      </c>
      <c r="AE39" s="135">
        <f t="shared" si="38"/>
        <v>0</v>
      </c>
      <c r="AF39" s="179">
        <f>SUM(AF37:AF38)</f>
        <v>0</v>
      </c>
      <c r="AG39" s="181">
        <f t="shared" ref="AG39:AH39" si="71">SUM(AG37:AG38)</f>
        <v>0</v>
      </c>
      <c r="AH39" s="189">
        <f t="shared" si="71"/>
        <v>0</v>
      </c>
      <c r="AI39" s="135">
        <f t="shared" si="39"/>
        <v>0</v>
      </c>
      <c r="AJ39" s="179">
        <f>SUM(AJ37:AJ38)</f>
        <v>0</v>
      </c>
      <c r="AK39" s="181">
        <f t="shared" ref="AK39:AL39" si="72">SUM(AK37:AK38)</f>
        <v>0</v>
      </c>
      <c r="AL39" s="189">
        <f t="shared" si="72"/>
        <v>0</v>
      </c>
      <c r="AM39" s="135">
        <f t="shared" si="40"/>
        <v>0</v>
      </c>
      <c r="AN39" s="179">
        <f>SUM(AN37:AN38)</f>
        <v>0</v>
      </c>
      <c r="AO39" s="181">
        <f t="shared" ref="AO39:AP39" si="73">SUM(AO37:AO38)</f>
        <v>0</v>
      </c>
      <c r="AP39" s="189">
        <f t="shared" si="73"/>
        <v>0</v>
      </c>
      <c r="AQ39" s="135">
        <f t="shared" si="41"/>
        <v>0</v>
      </c>
      <c r="AR39" s="179">
        <f>SUM(AR37:AR38)</f>
        <v>0</v>
      </c>
      <c r="AS39" s="181">
        <f t="shared" ref="AS39:AT39" si="74">SUM(AS37:AS38)</f>
        <v>0</v>
      </c>
      <c r="AT39" s="189">
        <f t="shared" si="74"/>
        <v>0</v>
      </c>
      <c r="AU39" s="135">
        <f t="shared" si="42"/>
        <v>0</v>
      </c>
      <c r="AV39" s="179">
        <f>SUM(AV37:AV38)</f>
        <v>0</v>
      </c>
      <c r="AW39" s="181">
        <f t="shared" ref="AW39:AX39" si="75">SUM(AW37:AW38)</f>
        <v>0</v>
      </c>
      <c r="AX39" s="189">
        <f t="shared" si="75"/>
        <v>0</v>
      </c>
      <c r="AY39" s="135">
        <f t="shared" si="43"/>
        <v>0</v>
      </c>
      <c r="AZ39" s="179">
        <f>SUM(AZ37:AZ38)</f>
        <v>0</v>
      </c>
      <c r="BA39" s="181">
        <f t="shared" ref="BA39:BB39" si="76">SUM(BA37:BA38)</f>
        <v>0</v>
      </c>
      <c r="BB39" s="189">
        <f t="shared" si="76"/>
        <v>0</v>
      </c>
      <c r="BC39" s="135">
        <f t="shared" si="44"/>
        <v>0</v>
      </c>
      <c r="BD39" s="179">
        <f>SUM(BD37:BD38)</f>
        <v>0</v>
      </c>
      <c r="BE39" s="181">
        <f t="shared" ref="BE39:BF39" si="77">SUM(BE37:BE38)</f>
        <v>0</v>
      </c>
      <c r="BF39" s="189">
        <f t="shared" si="77"/>
        <v>0</v>
      </c>
      <c r="BG39" s="135">
        <f t="shared" si="45"/>
        <v>0</v>
      </c>
      <c r="BH39" s="179">
        <f>SUM(BH37:BH38)</f>
        <v>0</v>
      </c>
      <c r="BI39" s="181">
        <f t="shared" ref="BI39:BJ39" si="78">SUM(BI37:BI38)</f>
        <v>0</v>
      </c>
      <c r="BJ39" s="189">
        <f t="shared" si="78"/>
        <v>0</v>
      </c>
      <c r="BK39" s="135">
        <f t="shared" si="46"/>
        <v>0</v>
      </c>
      <c r="BL39" s="179">
        <f>SUM(BL37:BL38)</f>
        <v>0</v>
      </c>
      <c r="BM39" s="181">
        <f t="shared" ref="BM39:BN39" si="79">SUM(BM37:BM38)</f>
        <v>0</v>
      </c>
      <c r="BN39" s="189">
        <f t="shared" si="79"/>
        <v>0</v>
      </c>
      <c r="BO39" s="135">
        <f t="shared" si="47"/>
        <v>0</v>
      </c>
      <c r="BP39" s="492"/>
      <c r="BQ39" s="492"/>
      <c r="BR39" s="492"/>
      <c r="BS39" s="492"/>
      <c r="BT39" s="492"/>
      <c r="BU39" s="492"/>
      <c r="BV39" s="492"/>
      <c r="BW39" s="492"/>
      <c r="BX39" s="492"/>
      <c r="BY39" s="492"/>
      <c r="BZ39" s="492"/>
      <c r="CA39" s="492"/>
      <c r="CB39" s="492"/>
      <c r="CC39" s="492"/>
      <c r="CD39" s="492"/>
      <c r="CE39" s="492"/>
    </row>
    <row r="40" spans="2:83">
      <c r="B40" s="492"/>
      <c r="C40" s="299" t="s">
        <v>700</v>
      </c>
      <c r="D40" s="300">
        <f t="shared" ref="D40:BO40" si="80">D36-D39</f>
        <v>0</v>
      </c>
      <c r="E40" s="300">
        <f t="shared" si="80"/>
        <v>0</v>
      </c>
      <c r="F40" s="300">
        <f t="shared" si="80"/>
        <v>0</v>
      </c>
      <c r="G40" s="300">
        <f t="shared" si="80"/>
        <v>0</v>
      </c>
      <c r="H40" s="300">
        <f t="shared" si="80"/>
        <v>0</v>
      </c>
      <c r="I40" s="300">
        <f t="shared" si="80"/>
        <v>0</v>
      </c>
      <c r="J40" s="300">
        <f t="shared" si="80"/>
        <v>0</v>
      </c>
      <c r="K40" s="300">
        <f t="shared" si="80"/>
        <v>0</v>
      </c>
      <c r="L40" s="300">
        <f t="shared" si="80"/>
        <v>0</v>
      </c>
      <c r="M40" s="300">
        <f t="shared" si="80"/>
        <v>0</v>
      </c>
      <c r="N40" s="300">
        <f t="shared" si="80"/>
        <v>0</v>
      </c>
      <c r="O40" s="300">
        <f t="shared" si="80"/>
        <v>0</v>
      </c>
      <c r="P40" s="300">
        <f t="shared" si="80"/>
        <v>0</v>
      </c>
      <c r="Q40" s="300">
        <f t="shared" si="80"/>
        <v>0</v>
      </c>
      <c r="R40" s="300">
        <f t="shared" si="80"/>
        <v>0</v>
      </c>
      <c r="S40" s="300">
        <f t="shared" si="80"/>
        <v>0</v>
      </c>
      <c r="T40" s="300">
        <f t="shared" si="80"/>
        <v>0</v>
      </c>
      <c r="U40" s="300">
        <f t="shared" si="80"/>
        <v>0</v>
      </c>
      <c r="V40" s="300">
        <f t="shared" si="80"/>
        <v>0</v>
      </c>
      <c r="W40" s="300">
        <f t="shared" si="80"/>
        <v>0</v>
      </c>
      <c r="X40" s="300">
        <f t="shared" si="80"/>
        <v>0</v>
      </c>
      <c r="Y40" s="300">
        <f t="shared" si="80"/>
        <v>0</v>
      </c>
      <c r="Z40" s="300">
        <f t="shared" si="80"/>
        <v>0</v>
      </c>
      <c r="AA40" s="300">
        <f t="shared" si="80"/>
        <v>0</v>
      </c>
      <c r="AB40" s="300">
        <f t="shared" si="80"/>
        <v>0</v>
      </c>
      <c r="AC40" s="300">
        <f t="shared" si="80"/>
        <v>0</v>
      </c>
      <c r="AD40" s="300">
        <f t="shared" si="80"/>
        <v>0</v>
      </c>
      <c r="AE40" s="300">
        <f t="shared" si="80"/>
        <v>0</v>
      </c>
      <c r="AF40" s="300">
        <f t="shared" si="80"/>
        <v>0</v>
      </c>
      <c r="AG40" s="300">
        <f t="shared" si="80"/>
        <v>0</v>
      </c>
      <c r="AH40" s="300">
        <f t="shared" si="80"/>
        <v>0</v>
      </c>
      <c r="AI40" s="300">
        <f t="shared" si="80"/>
        <v>0</v>
      </c>
      <c r="AJ40" s="300">
        <f t="shared" si="80"/>
        <v>0</v>
      </c>
      <c r="AK40" s="300">
        <f t="shared" si="80"/>
        <v>0</v>
      </c>
      <c r="AL40" s="300">
        <f t="shared" si="80"/>
        <v>0</v>
      </c>
      <c r="AM40" s="300">
        <f t="shared" si="80"/>
        <v>0</v>
      </c>
      <c r="AN40" s="300">
        <f t="shared" si="80"/>
        <v>0</v>
      </c>
      <c r="AO40" s="300">
        <f t="shared" si="80"/>
        <v>0</v>
      </c>
      <c r="AP40" s="300">
        <f t="shared" si="80"/>
        <v>0</v>
      </c>
      <c r="AQ40" s="300">
        <f t="shared" si="80"/>
        <v>0</v>
      </c>
      <c r="AR40" s="300">
        <f t="shared" si="80"/>
        <v>0</v>
      </c>
      <c r="AS40" s="300">
        <f t="shared" si="80"/>
        <v>0</v>
      </c>
      <c r="AT40" s="300">
        <f t="shared" si="80"/>
        <v>0</v>
      </c>
      <c r="AU40" s="300">
        <f t="shared" si="80"/>
        <v>0</v>
      </c>
      <c r="AV40" s="300">
        <f t="shared" si="80"/>
        <v>0</v>
      </c>
      <c r="AW40" s="300">
        <f t="shared" si="80"/>
        <v>0</v>
      </c>
      <c r="AX40" s="300">
        <f t="shared" si="80"/>
        <v>0</v>
      </c>
      <c r="AY40" s="300">
        <f t="shared" si="80"/>
        <v>0</v>
      </c>
      <c r="AZ40" s="300">
        <f t="shared" si="80"/>
        <v>0</v>
      </c>
      <c r="BA40" s="300">
        <f t="shared" si="80"/>
        <v>0</v>
      </c>
      <c r="BB40" s="300">
        <f t="shared" si="80"/>
        <v>0</v>
      </c>
      <c r="BC40" s="300">
        <f t="shared" si="80"/>
        <v>0</v>
      </c>
      <c r="BD40" s="300">
        <f t="shared" si="80"/>
        <v>0</v>
      </c>
      <c r="BE40" s="300">
        <f t="shared" si="80"/>
        <v>0</v>
      </c>
      <c r="BF40" s="300">
        <f t="shared" si="80"/>
        <v>0</v>
      </c>
      <c r="BG40" s="300">
        <f t="shared" si="80"/>
        <v>0</v>
      </c>
      <c r="BH40" s="300">
        <f t="shared" si="80"/>
        <v>0</v>
      </c>
      <c r="BI40" s="300">
        <f t="shared" si="80"/>
        <v>0</v>
      </c>
      <c r="BJ40" s="300">
        <f t="shared" si="80"/>
        <v>0</v>
      </c>
      <c r="BK40" s="300">
        <f t="shared" si="80"/>
        <v>0</v>
      </c>
      <c r="BL40" s="300">
        <f t="shared" si="80"/>
        <v>0</v>
      </c>
      <c r="BM40" s="300">
        <f t="shared" si="80"/>
        <v>0</v>
      </c>
      <c r="BN40" s="300">
        <f t="shared" si="80"/>
        <v>0</v>
      </c>
      <c r="BO40" s="300">
        <f t="shared" si="80"/>
        <v>0</v>
      </c>
      <c r="BP40" s="300"/>
      <c r="BQ40" s="300"/>
      <c r="BR40" s="300"/>
      <c r="BS40" s="300"/>
      <c r="BT40" s="300"/>
      <c r="BU40" s="300"/>
      <c r="BV40" s="300"/>
      <c r="BW40" s="300"/>
      <c r="BX40" s="300"/>
      <c r="BY40" s="300"/>
      <c r="BZ40" s="300"/>
      <c r="CA40" s="300"/>
      <c r="CB40" s="300"/>
      <c r="CC40" s="300"/>
      <c r="CD40" s="300"/>
      <c r="CE40" s="300"/>
    </row>
    <row r="41" spans="2:83" s="43" customFormat="1">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row>
  </sheetData>
  <mergeCells count="84">
    <mergeCell ref="BH9:BI10"/>
    <mergeCell ref="BJ9:BJ11"/>
    <mergeCell ref="BK9:BK11"/>
    <mergeCell ref="BH12:BJ12"/>
    <mergeCell ref="BL8:BO8"/>
    <mergeCell ref="BL9:BM10"/>
    <mergeCell ref="BN9:BN11"/>
    <mergeCell ref="BO9:BO11"/>
    <mergeCell ref="BL12:BN12"/>
    <mergeCell ref="AZ9:BA10"/>
    <mergeCell ref="BB9:BB11"/>
    <mergeCell ref="BC9:BC11"/>
    <mergeCell ref="AZ12:BB12"/>
    <mergeCell ref="BD8:BG8"/>
    <mergeCell ref="BD9:BE10"/>
    <mergeCell ref="BF9:BF11"/>
    <mergeCell ref="BG9:BG11"/>
    <mergeCell ref="BD12:BF12"/>
    <mergeCell ref="AR9:AS10"/>
    <mergeCell ref="AT9:AT11"/>
    <mergeCell ref="AU9:AU11"/>
    <mergeCell ref="AR12:AT12"/>
    <mergeCell ref="AV8:AY8"/>
    <mergeCell ref="AV9:AW10"/>
    <mergeCell ref="AX9:AX11"/>
    <mergeCell ref="AY9:AY11"/>
    <mergeCell ref="AV12:AX12"/>
    <mergeCell ref="AJ9:AK10"/>
    <mergeCell ref="AL9:AL11"/>
    <mergeCell ref="AM9:AM11"/>
    <mergeCell ref="AJ12:AL12"/>
    <mergeCell ref="AN8:AQ8"/>
    <mergeCell ref="AN9:AO10"/>
    <mergeCell ref="AP9:AP11"/>
    <mergeCell ref="AQ9:AQ11"/>
    <mergeCell ref="AN12:AP12"/>
    <mergeCell ref="AB9:AC10"/>
    <mergeCell ref="AD9:AD11"/>
    <mergeCell ref="AE9:AE11"/>
    <mergeCell ref="AB12:AD12"/>
    <mergeCell ref="AF8:AI8"/>
    <mergeCell ref="AF9:AG10"/>
    <mergeCell ref="AH9:AH11"/>
    <mergeCell ref="AI9:AI11"/>
    <mergeCell ref="AF12:AH12"/>
    <mergeCell ref="T9:U10"/>
    <mergeCell ref="V9:V11"/>
    <mergeCell ref="W9:W11"/>
    <mergeCell ref="T12:V12"/>
    <mergeCell ref="X8:AA8"/>
    <mergeCell ref="X9:Y10"/>
    <mergeCell ref="Z9:Z11"/>
    <mergeCell ref="AA9:AA11"/>
    <mergeCell ref="X12:Z12"/>
    <mergeCell ref="L9:M10"/>
    <mergeCell ref="N9:N11"/>
    <mergeCell ref="O9:O11"/>
    <mergeCell ref="L12:N12"/>
    <mergeCell ref="P8:S8"/>
    <mergeCell ref="P9:Q10"/>
    <mergeCell ref="R9:R11"/>
    <mergeCell ref="S9:S11"/>
    <mergeCell ref="P12:R12"/>
    <mergeCell ref="D3:J3"/>
    <mergeCell ref="D4:J4"/>
    <mergeCell ref="D8:G8"/>
    <mergeCell ref="H8:K8"/>
    <mergeCell ref="D7:BO7"/>
    <mergeCell ref="L8:O8"/>
    <mergeCell ref="T8:W8"/>
    <mergeCell ref="AB8:AE8"/>
    <mergeCell ref="AJ8:AM8"/>
    <mergeCell ref="AR8:AU8"/>
    <mergeCell ref="AZ8:BC8"/>
    <mergeCell ref="BH8:BK8"/>
    <mergeCell ref="B9:B11"/>
    <mergeCell ref="C9:C11"/>
    <mergeCell ref="H12:J12"/>
    <mergeCell ref="K9:K11"/>
    <mergeCell ref="G9:G11"/>
    <mergeCell ref="D9:E10"/>
    <mergeCell ref="F9:F11"/>
    <mergeCell ref="H9:I10"/>
    <mergeCell ref="J9:J11"/>
  </mergeCells>
  <pageMargins left="0.7" right="0.7" top="0.75" bottom="0.75" header="0.3" footer="0.3"/>
  <pageSetup paperSize="9" scale="3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1F5C-5D8E-4684-8BB2-233E5C064EB4}">
  <sheetPr>
    <tabColor theme="9" tint="0.39997558519241921"/>
  </sheetPr>
  <dimension ref="B1:BO44"/>
  <sheetViews>
    <sheetView showGridLines="0" zoomScale="80" zoomScaleNormal="80" zoomScaleSheetLayoutView="40" workbookViewId="0">
      <pane xSplit="3" ySplit="9" topLeftCell="BN10" activePane="bottomRight" state="frozen"/>
      <selection pane="bottomRight" activeCell="F16" sqref="F16"/>
      <selection pane="bottomLeft" activeCell="F16" sqref="F16"/>
      <selection pane="topRight" activeCell="F16" sqref="F16"/>
    </sheetView>
  </sheetViews>
  <sheetFormatPr defaultColWidth="9" defaultRowHeight="14.25"/>
  <cols>
    <col min="1" max="1" width="1.5703125" style="102" customWidth="1"/>
    <col min="2" max="2" width="30.140625" style="102" customWidth="1"/>
    <col min="3" max="3" width="100.85546875" style="102" customWidth="1"/>
    <col min="4" max="67" width="20.85546875" style="102" customWidth="1"/>
    <col min="68" max="16384" width="9" style="102"/>
  </cols>
  <sheetData>
    <row r="1" spans="2:67" ht="6.75" customHeight="1">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c r="AJ1" s="492"/>
      <c r="AK1" s="492"/>
      <c r="AL1" s="492"/>
      <c r="AM1" s="492"/>
      <c r="AN1" s="492"/>
      <c r="AO1" s="492"/>
      <c r="AP1" s="492"/>
      <c r="AQ1" s="492"/>
      <c r="AR1" s="492"/>
      <c r="AS1" s="492"/>
      <c r="AT1" s="492"/>
      <c r="AU1" s="492"/>
      <c r="AV1" s="492"/>
      <c r="AW1" s="492"/>
      <c r="AX1" s="492"/>
      <c r="AY1" s="492"/>
      <c r="AZ1" s="492"/>
      <c r="BA1" s="492"/>
      <c r="BB1" s="492"/>
      <c r="BC1" s="492"/>
      <c r="BD1" s="492"/>
      <c r="BE1" s="492"/>
      <c r="BF1" s="492"/>
      <c r="BG1" s="492"/>
      <c r="BH1" s="492"/>
      <c r="BI1" s="492"/>
      <c r="BJ1" s="492"/>
      <c r="BK1" s="492"/>
      <c r="BL1" s="492"/>
      <c r="BM1" s="492"/>
      <c r="BN1" s="492"/>
      <c r="BO1" s="492"/>
    </row>
    <row r="2" spans="2:67" ht="15.75">
      <c r="B2" s="166" t="s">
        <v>851</v>
      </c>
      <c r="C2" s="159"/>
      <c r="D2" s="492"/>
      <c r="E2" s="492"/>
      <c r="F2" s="458"/>
      <c r="G2" s="458"/>
      <c r="H2" s="458"/>
      <c r="I2" s="458"/>
      <c r="J2" s="458"/>
      <c r="K2" s="458"/>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row>
    <row r="3" spans="2:67" ht="15.75">
      <c r="B3" s="158" t="s">
        <v>616</v>
      </c>
      <c r="C3" s="160" t="s">
        <v>807</v>
      </c>
      <c r="D3" s="492"/>
      <c r="E3" s="492"/>
      <c r="F3" s="170"/>
      <c r="G3" s="170"/>
      <c r="H3" s="170"/>
      <c r="I3" s="170"/>
      <c r="J3" s="170"/>
      <c r="K3" s="170"/>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row>
    <row r="4" spans="2:67" s="48" customFormat="1" ht="15.75">
      <c r="B4" s="158" t="s">
        <v>617</v>
      </c>
      <c r="C4" s="161" t="s">
        <v>702</v>
      </c>
      <c r="D4" s="492"/>
      <c r="E4" s="492"/>
      <c r="F4" s="170"/>
      <c r="G4" s="170"/>
      <c r="H4" s="170"/>
      <c r="I4" s="170"/>
      <c r="J4" s="170"/>
      <c r="K4" s="170"/>
    </row>
    <row r="5" spans="2:67" s="48" customFormat="1" ht="15.75">
      <c r="B5" s="158" t="s">
        <v>619</v>
      </c>
      <c r="C5" s="161" t="s">
        <v>747</v>
      </c>
      <c r="D5" s="492"/>
      <c r="E5" s="492"/>
      <c r="F5" s="103"/>
    </row>
    <row r="6" spans="2:67" s="47" customFormat="1" ht="15.75" thickBot="1">
      <c r="B6" s="480"/>
      <c r="C6" s="480"/>
      <c r="F6" s="46"/>
    </row>
    <row r="7" spans="2:67" s="43" customFormat="1" ht="15.75" customHeight="1" thickBot="1">
      <c r="B7" s="459"/>
      <c r="C7" s="458"/>
      <c r="D7" s="600" t="s">
        <v>852</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2"/>
    </row>
    <row r="8" spans="2:67" ht="15.75" customHeight="1" thickBot="1">
      <c r="B8" s="492"/>
      <c r="C8" s="104"/>
      <c r="D8" s="639" t="s">
        <v>622</v>
      </c>
      <c r="E8" s="640"/>
      <c r="F8" s="640"/>
      <c r="G8" s="640"/>
      <c r="H8" s="639" t="s">
        <v>623</v>
      </c>
      <c r="I8" s="640"/>
      <c r="J8" s="640"/>
      <c r="K8" s="641"/>
      <c r="L8" s="639" t="s">
        <v>624</v>
      </c>
      <c r="M8" s="640"/>
      <c r="N8" s="640"/>
      <c r="O8" s="641"/>
      <c r="P8" s="639" t="s">
        <v>625</v>
      </c>
      <c r="Q8" s="640"/>
      <c r="R8" s="640"/>
      <c r="S8" s="641"/>
      <c r="T8" s="639" t="s">
        <v>626</v>
      </c>
      <c r="U8" s="640"/>
      <c r="V8" s="640"/>
      <c r="W8" s="641"/>
      <c r="X8" s="639" t="s">
        <v>627</v>
      </c>
      <c r="Y8" s="640"/>
      <c r="Z8" s="640"/>
      <c r="AA8" s="641"/>
      <c r="AB8" s="639" t="s">
        <v>628</v>
      </c>
      <c r="AC8" s="640"/>
      <c r="AD8" s="640"/>
      <c r="AE8" s="641"/>
      <c r="AF8" s="639" t="s">
        <v>629</v>
      </c>
      <c r="AG8" s="640"/>
      <c r="AH8" s="640"/>
      <c r="AI8" s="641"/>
      <c r="AJ8" s="639" t="s">
        <v>630</v>
      </c>
      <c r="AK8" s="640"/>
      <c r="AL8" s="640"/>
      <c r="AM8" s="641"/>
      <c r="AN8" s="639" t="s">
        <v>631</v>
      </c>
      <c r="AO8" s="640"/>
      <c r="AP8" s="640"/>
      <c r="AQ8" s="641"/>
      <c r="AR8" s="639" t="s">
        <v>632</v>
      </c>
      <c r="AS8" s="640"/>
      <c r="AT8" s="640"/>
      <c r="AU8" s="641"/>
      <c r="AV8" s="639" t="s">
        <v>633</v>
      </c>
      <c r="AW8" s="640"/>
      <c r="AX8" s="640"/>
      <c r="AY8" s="641"/>
      <c r="AZ8" s="639" t="s">
        <v>634</v>
      </c>
      <c r="BA8" s="640"/>
      <c r="BB8" s="640"/>
      <c r="BC8" s="641"/>
      <c r="BD8" s="639" t="s">
        <v>635</v>
      </c>
      <c r="BE8" s="640"/>
      <c r="BF8" s="640"/>
      <c r="BG8" s="641"/>
      <c r="BH8" s="639" t="s">
        <v>636</v>
      </c>
      <c r="BI8" s="640"/>
      <c r="BJ8" s="640"/>
      <c r="BK8" s="641"/>
      <c r="BL8" s="639" t="s">
        <v>637</v>
      </c>
      <c r="BM8" s="640"/>
      <c r="BN8" s="640"/>
      <c r="BO8" s="641"/>
    </row>
    <row r="9" spans="2:67" ht="75.75" thickBot="1">
      <c r="B9" s="167" t="s">
        <v>638</v>
      </c>
      <c r="C9" s="49" t="s">
        <v>639</v>
      </c>
      <c r="D9" s="136" t="s">
        <v>750</v>
      </c>
      <c r="E9" s="137" t="s">
        <v>751</v>
      </c>
      <c r="F9" s="138" t="s">
        <v>752</v>
      </c>
      <c r="G9" s="139" t="s">
        <v>811</v>
      </c>
      <c r="H9" s="136" t="s">
        <v>750</v>
      </c>
      <c r="I9" s="137" t="s">
        <v>751</v>
      </c>
      <c r="J9" s="138" t="s">
        <v>752</v>
      </c>
      <c r="K9" s="139" t="s">
        <v>811</v>
      </c>
      <c r="L9" s="136" t="s">
        <v>750</v>
      </c>
      <c r="M9" s="137" t="s">
        <v>751</v>
      </c>
      <c r="N9" s="138" t="s">
        <v>752</v>
      </c>
      <c r="O9" s="139" t="s">
        <v>811</v>
      </c>
      <c r="P9" s="136" t="s">
        <v>750</v>
      </c>
      <c r="Q9" s="137" t="s">
        <v>751</v>
      </c>
      <c r="R9" s="138" t="s">
        <v>752</v>
      </c>
      <c r="S9" s="139" t="s">
        <v>811</v>
      </c>
      <c r="T9" s="136" t="s">
        <v>750</v>
      </c>
      <c r="U9" s="137" t="s">
        <v>751</v>
      </c>
      <c r="V9" s="138" t="s">
        <v>752</v>
      </c>
      <c r="W9" s="139" t="s">
        <v>811</v>
      </c>
      <c r="X9" s="136" t="s">
        <v>750</v>
      </c>
      <c r="Y9" s="137" t="s">
        <v>751</v>
      </c>
      <c r="Z9" s="138" t="s">
        <v>752</v>
      </c>
      <c r="AA9" s="139" t="s">
        <v>811</v>
      </c>
      <c r="AB9" s="136" t="s">
        <v>750</v>
      </c>
      <c r="AC9" s="137" t="s">
        <v>751</v>
      </c>
      <c r="AD9" s="138" t="s">
        <v>752</v>
      </c>
      <c r="AE9" s="139" t="s">
        <v>811</v>
      </c>
      <c r="AF9" s="136" t="s">
        <v>750</v>
      </c>
      <c r="AG9" s="137" t="s">
        <v>751</v>
      </c>
      <c r="AH9" s="138" t="s">
        <v>752</v>
      </c>
      <c r="AI9" s="139" t="s">
        <v>811</v>
      </c>
      <c r="AJ9" s="136" t="s">
        <v>750</v>
      </c>
      <c r="AK9" s="137" t="s">
        <v>751</v>
      </c>
      <c r="AL9" s="138" t="s">
        <v>752</v>
      </c>
      <c r="AM9" s="139" t="s">
        <v>811</v>
      </c>
      <c r="AN9" s="136" t="s">
        <v>750</v>
      </c>
      <c r="AO9" s="137" t="s">
        <v>751</v>
      </c>
      <c r="AP9" s="138" t="s">
        <v>752</v>
      </c>
      <c r="AQ9" s="139" t="s">
        <v>811</v>
      </c>
      <c r="AR9" s="136" t="s">
        <v>750</v>
      </c>
      <c r="AS9" s="137" t="s">
        <v>751</v>
      </c>
      <c r="AT9" s="138" t="s">
        <v>752</v>
      </c>
      <c r="AU9" s="139" t="s">
        <v>811</v>
      </c>
      <c r="AV9" s="136" t="s">
        <v>750</v>
      </c>
      <c r="AW9" s="137" t="s">
        <v>751</v>
      </c>
      <c r="AX9" s="138" t="s">
        <v>752</v>
      </c>
      <c r="AY9" s="139" t="s">
        <v>811</v>
      </c>
      <c r="AZ9" s="136" t="s">
        <v>750</v>
      </c>
      <c r="BA9" s="137" t="s">
        <v>751</v>
      </c>
      <c r="BB9" s="138" t="s">
        <v>752</v>
      </c>
      <c r="BC9" s="139" t="s">
        <v>811</v>
      </c>
      <c r="BD9" s="136" t="s">
        <v>750</v>
      </c>
      <c r="BE9" s="137" t="s">
        <v>751</v>
      </c>
      <c r="BF9" s="138" t="s">
        <v>752</v>
      </c>
      <c r="BG9" s="139" t="s">
        <v>811</v>
      </c>
      <c r="BH9" s="136" t="s">
        <v>750</v>
      </c>
      <c r="BI9" s="137" t="s">
        <v>751</v>
      </c>
      <c r="BJ9" s="138" t="s">
        <v>752</v>
      </c>
      <c r="BK9" s="139" t="s">
        <v>811</v>
      </c>
      <c r="BL9" s="136" t="s">
        <v>750</v>
      </c>
      <c r="BM9" s="137" t="s">
        <v>751</v>
      </c>
      <c r="BN9" s="138" t="s">
        <v>752</v>
      </c>
      <c r="BO9" s="139" t="s">
        <v>811</v>
      </c>
    </row>
    <row r="10" spans="2:67" ht="15">
      <c r="B10" s="528" t="s">
        <v>853</v>
      </c>
      <c r="C10" s="107" t="s">
        <v>854</v>
      </c>
      <c r="D10" s="108"/>
      <c r="E10" s="108"/>
      <c r="F10" s="108"/>
      <c r="G10" s="108"/>
      <c r="H10" s="107"/>
      <c r="I10" s="140"/>
      <c r="J10" s="140"/>
      <c r="K10" s="141"/>
      <c r="L10" s="108"/>
      <c r="M10" s="108"/>
      <c r="N10" s="108"/>
      <c r="O10" s="108"/>
      <c r="P10" s="107"/>
      <c r="Q10" s="140"/>
      <c r="R10" s="140"/>
      <c r="S10" s="141"/>
      <c r="T10" s="108"/>
      <c r="U10" s="108"/>
      <c r="V10" s="108"/>
      <c r="W10" s="108"/>
      <c r="X10" s="107"/>
      <c r="Y10" s="140"/>
      <c r="Z10" s="140"/>
      <c r="AA10" s="141"/>
      <c r="AB10" s="108"/>
      <c r="AC10" s="108"/>
      <c r="AD10" s="108"/>
      <c r="AE10" s="108"/>
      <c r="AF10" s="107"/>
      <c r="AG10" s="140"/>
      <c r="AH10" s="140"/>
      <c r="AI10" s="141"/>
      <c r="AJ10" s="108"/>
      <c r="AK10" s="108"/>
      <c r="AL10" s="108"/>
      <c r="AM10" s="108"/>
      <c r="AN10" s="107"/>
      <c r="AO10" s="140"/>
      <c r="AP10" s="140"/>
      <c r="AQ10" s="141"/>
      <c r="AR10" s="108"/>
      <c r="AS10" s="108"/>
      <c r="AT10" s="108"/>
      <c r="AU10" s="108"/>
      <c r="AV10" s="107"/>
      <c r="AW10" s="140"/>
      <c r="AX10" s="140"/>
      <c r="AY10" s="141"/>
      <c r="AZ10" s="108"/>
      <c r="BA10" s="108"/>
      <c r="BB10" s="108"/>
      <c r="BC10" s="108"/>
      <c r="BD10" s="107"/>
      <c r="BE10" s="140"/>
      <c r="BF10" s="140"/>
      <c r="BG10" s="141"/>
      <c r="BH10" s="108"/>
      <c r="BI10" s="108"/>
      <c r="BJ10" s="108"/>
      <c r="BK10" s="108"/>
      <c r="BL10" s="107"/>
      <c r="BM10" s="140"/>
      <c r="BN10" s="140"/>
      <c r="BO10" s="141"/>
    </row>
    <row r="11" spans="2:67">
      <c r="B11" s="529" t="s">
        <v>650</v>
      </c>
      <c r="C11" s="499" t="s">
        <v>816</v>
      </c>
      <c r="D11" s="530"/>
      <c r="E11" s="531"/>
      <c r="F11" s="532"/>
      <c r="G11" s="533">
        <f>SUM(D11:F11)</f>
        <v>0</v>
      </c>
      <c r="H11" s="534"/>
      <c r="I11" s="535"/>
      <c r="J11" s="536"/>
      <c r="K11" s="533">
        <f>SUM(H11:J11)</f>
        <v>0</v>
      </c>
      <c r="L11" s="530"/>
      <c r="M11" s="531"/>
      <c r="N11" s="532"/>
      <c r="O11" s="533">
        <f>SUM(L11:N11)</f>
        <v>0</v>
      </c>
      <c r="P11" s="534"/>
      <c r="Q11" s="535"/>
      <c r="R11" s="536"/>
      <c r="S11" s="533">
        <f>SUM(P11:R11)</f>
        <v>0</v>
      </c>
      <c r="T11" s="530"/>
      <c r="U11" s="531"/>
      <c r="V11" s="532"/>
      <c r="W11" s="533">
        <f>SUM(T11:V11)</f>
        <v>0</v>
      </c>
      <c r="X11" s="534"/>
      <c r="Y11" s="535"/>
      <c r="Z11" s="536"/>
      <c r="AA11" s="533">
        <f>SUM(X11:Z11)</f>
        <v>0</v>
      </c>
      <c r="AB11" s="530"/>
      <c r="AC11" s="531"/>
      <c r="AD11" s="532"/>
      <c r="AE11" s="533">
        <f>SUM(AB11:AD11)</f>
        <v>0</v>
      </c>
      <c r="AF11" s="534"/>
      <c r="AG11" s="535"/>
      <c r="AH11" s="536"/>
      <c r="AI11" s="533">
        <f>SUM(AF11:AH11)</f>
        <v>0</v>
      </c>
      <c r="AJ11" s="530"/>
      <c r="AK11" s="531"/>
      <c r="AL11" s="532"/>
      <c r="AM11" s="533">
        <f>SUM(AJ11:AL11)</f>
        <v>0</v>
      </c>
      <c r="AN11" s="534"/>
      <c r="AO11" s="535"/>
      <c r="AP11" s="536"/>
      <c r="AQ11" s="533">
        <f>SUM(AN11:AP11)</f>
        <v>0</v>
      </c>
      <c r="AR11" s="530"/>
      <c r="AS11" s="531"/>
      <c r="AT11" s="532"/>
      <c r="AU11" s="533">
        <f>SUM(AR11:AT11)</f>
        <v>0</v>
      </c>
      <c r="AV11" s="534"/>
      <c r="AW11" s="535"/>
      <c r="AX11" s="536"/>
      <c r="AY11" s="533">
        <f>SUM(AV11:AX11)</f>
        <v>0</v>
      </c>
      <c r="AZ11" s="530"/>
      <c r="BA11" s="531"/>
      <c r="BB11" s="532"/>
      <c r="BC11" s="533">
        <f>SUM(AZ11:BB11)</f>
        <v>0</v>
      </c>
      <c r="BD11" s="534"/>
      <c r="BE11" s="535"/>
      <c r="BF11" s="536"/>
      <c r="BG11" s="533">
        <f>SUM(BD11:BF11)</f>
        <v>0</v>
      </c>
      <c r="BH11" s="530"/>
      <c r="BI11" s="531"/>
      <c r="BJ11" s="532"/>
      <c r="BK11" s="533">
        <f>SUM(BH11:BJ11)</f>
        <v>0</v>
      </c>
      <c r="BL11" s="534"/>
      <c r="BM11" s="535"/>
      <c r="BN11" s="536"/>
      <c r="BO11" s="533">
        <f>SUM(BL11:BN11)</f>
        <v>0</v>
      </c>
    </row>
    <row r="12" spans="2:67">
      <c r="B12" s="537" t="s">
        <v>650</v>
      </c>
      <c r="C12" s="496" t="s">
        <v>817</v>
      </c>
      <c r="D12" s="538"/>
      <c r="E12" s="539"/>
      <c r="F12" s="540"/>
      <c r="G12" s="541">
        <f>SUM(D12:F12)</f>
        <v>0</v>
      </c>
      <c r="H12" s="542"/>
      <c r="I12" s="543"/>
      <c r="J12" s="544"/>
      <c r="K12" s="541">
        <f>SUM(H12:J12)</f>
        <v>0</v>
      </c>
      <c r="L12" s="538"/>
      <c r="M12" s="539"/>
      <c r="N12" s="540"/>
      <c r="O12" s="541">
        <f>SUM(L12:N12)</f>
        <v>0</v>
      </c>
      <c r="P12" s="542"/>
      <c r="Q12" s="543"/>
      <c r="R12" s="544"/>
      <c r="S12" s="541">
        <f>SUM(P12:R12)</f>
        <v>0</v>
      </c>
      <c r="T12" s="538"/>
      <c r="U12" s="539"/>
      <c r="V12" s="540"/>
      <c r="W12" s="541">
        <f>SUM(T12:V12)</f>
        <v>0</v>
      </c>
      <c r="X12" s="542"/>
      <c r="Y12" s="543"/>
      <c r="Z12" s="544"/>
      <c r="AA12" s="541">
        <f>SUM(X12:Z12)</f>
        <v>0</v>
      </c>
      <c r="AB12" s="538"/>
      <c r="AC12" s="539"/>
      <c r="AD12" s="540"/>
      <c r="AE12" s="541">
        <f>SUM(AB12:AD12)</f>
        <v>0</v>
      </c>
      <c r="AF12" s="542"/>
      <c r="AG12" s="543"/>
      <c r="AH12" s="544"/>
      <c r="AI12" s="541">
        <f>SUM(AF12:AH12)</f>
        <v>0</v>
      </c>
      <c r="AJ12" s="538"/>
      <c r="AK12" s="539"/>
      <c r="AL12" s="540"/>
      <c r="AM12" s="541">
        <f>SUM(AJ12:AL12)</f>
        <v>0</v>
      </c>
      <c r="AN12" s="542"/>
      <c r="AO12" s="543"/>
      <c r="AP12" s="544"/>
      <c r="AQ12" s="541">
        <f>SUM(AN12:AP12)</f>
        <v>0</v>
      </c>
      <c r="AR12" s="538"/>
      <c r="AS12" s="539"/>
      <c r="AT12" s="540"/>
      <c r="AU12" s="541">
        <f>SUM(AR12:AT12)</f>
        <v>0</v>
      </c>
      <c r="AV12" s="542"/>
      <c r="AW12" s="543"/>
      <c r="AX12" s="544"/>
      <c r="AY12" s="541">
        <f>SUM(AV12:AX12)</f>
        <v>0</v>
      </c>
      <c r="AZ12" s="538"/>
      <c r="BA12" s="539"/>
      <c r="BB12" s="540"/>
      <c r="BC12" s="541">
        <f>SUM(AZ12:BB12)</f>
        <v>0</v>
      </c>
      <c r="BD12" s="542"/>
      <c r="BE12" s="543"/>
      <c r="BF12" s="544"/>
      <c r="BG12" s="541">
        <f>SUM(BD12:BF12)</f>
        <v>0</v>
      </c>
      <c r="BH12" s="538"/>
      <c r="BI12" s="539"/>
      <c r="BJ12" s="540"/>
      <c r="BK12" s="541">
        <f>SUM(BH12:BJ12)</f>
        <v>0</v>
      </c>
      <c r="BL12" s="542"/>
      <c r="BM12" s="543"/>
      <c r="BN12" s="544"/>
      <c r="BO12" s="541">
        <f>SUM(BL12:BN12)</f>
        <v>0</v>
      </c>
    </row>
    <row r="13" spans="2:67" ht="15">
      <c r="B13" s="529" t="s">
        <v>650</v>
      </c>
      <c r="C13" s="142" t="s">
        <v>653</v>
      </c>
      <c r="D13" s="143">
        <f>SUM(D11:D12)</f>
        <v>0</v>
      </c>
      <c r="E13" s="125">
        <f>SUM(E11:E12)</f>
        <v>0</v>
      </c>
      <c r="F13" s="144">
        <f>SUM(F11:F12)</f>
        <v>0</v>
      </c>
      <c r="G13" s="145">
        <f>SUM(D13:F13)</f>
        <v>0</v>
      </c>
      <c r="H13" s="143">
        <f>SUM(H11:H12)</f>
        <v>0</v>
      </c>
      <c r="I13" s="125">
        <f>SUM(I11:I12)</f>
        <v>0</v>
      </c>
      <c r="J13" s="144">
        <f>SUM(J11:J12)</f>
        <v>0</v>
      </c>
      <c r="K13" s="145">
        <f>SUM(H13:J13)</f>
        <v>0</v>
      </c>
      <c r="L13" s="143">
        <f>SUM(L11:L12)</f>
        <v>0</v>
      </c>
      <c r="M13" s="125">
        <f>SUM(M11:M12)</f>
        <v>0</v>
      </c>
      <c r="N13" s="144">
        <f>SUM(N11:N12)</f>
        <v>0</v>
      </c>
      <c r="O13" s="145">
        <f>SUM(L13:N13)</f>
        <v>0</v>
      </c>
      <c r="P13" s="143">
        <f>SUM(P11:P12)</f>
        <v>0</v>
      </c>
      <c r="Q13" s="125">
        <f>SUM(Q11:Q12)</f>
        <v>0</v>
      </c>
      <c r="R13" s="144">
        <f>SUM(R11:R12)</f>
        <v>0</v>
      </c>
      <c r="S13" s="145">
        <f>SUM(P13:R13)</f>
        <v>0</v>
      </c>
      <c r="T13" s="143">
        <f>SUM(T11:T12)</f>
        <v>0</v>
      </c>
      <c r="U13" s="125">
        <f>SUM(U11:U12)</f>
        <v>0</v>
      </c>
      <c r="V13" s="144">
        <f>SUM(V11:V12)</f>
        <v>0</v>
      </c>
      <c r="W13" s="145">
        <f>SUM(T13:V13)</f>
        <v>0</v>
      </c>
      <c r="X13" s="143">
        <f>SUM(X11:X12)</f>
        <v>0</v>
      </c>
      <c r="Y13" s="125">
        <f>SUM(Y11:Y12)</f>
        <v>0</v>
      </c>
      <c r="Z13" s="144">
        <f>SUM(Z11:Z12)</f>
        <v>0</v>
      </c>
      <c r="AA13" s="145">
        <f>SUM(X13:Z13)</f>
        <v>0</v>
      </c>
      <c r="AB13" s="143">
        <f>SUM(AB11:AB12)</f>
        <v>0</v>
      </c>
      <c r="AC13" s="125">
        <f>SUM(AC11:AC12)</f>
        <v>0</v>
      </c>
      <c r="AD13" s="144">
        <f>SUM(AD11:AD12)</f>
        <v>0</v>
      </c>
      <c r="AE13" s="145">
        <f>SUM(AB13:AD13)</f>
        <v>0</v>
      </c>
      <c r="AF13" s="143">
        <f>SUM(AF11:AF12)</f>
        <v>0</v>
      </c>
      <c r="AG13" s="125">
        <f>SUM(AG11:AG12)</f>
        <v>0</v>
      </c>
      <c r="AH13" s="144">
        <f>SUM(AH11:AH12)</f>
        <v>0</v>
      </c>
      <c r="AI13" s="145">
        <f>SUM(AF13:AH13)</f>
        <v>0</v>
      </c>
      <c r="AJ13" s="143">
        <f>SUM(AJ11:AJ12)</f>
        <v>0</v>
      </c>
      <c r="AK13" s="125">
        <f>SUM(AK11:AK12)</f>
        <v>0</v>
      </c>
      <c r="AL13" s="144">
        <f>SUM(AL11:AL12)</f>
        <v>0</v>
      </c>
      <c r="AM13" s="145">
        <f>SUM(AJ13:AL13)</f>
        <v>0</v>
      </c>
      <c r="AN13" s="143">
        <f>SUM(AN11:AN12)</f>
        <v>0</v>
      </c>
      <c r="AO13" s="125">
        <f>SUM(AO11:AO12)</f>
        <v>0</v>
      </c>
      <c r="AP13" s="144">
        <f>SUM(AP11:AP12)</f>
        <v>0</v>
      </c>
      <c r="AQ13" s="145">
        <f>SUM(AN13:AP13)</f>
        <v>0</v>
      </c>
      <c r="AR13" s="143">
        <f>SUM(AR11:AR12)</f>
        <v>0</v>
      </c>
      <c r="AS13" s="125">
        <f>SUM(AS11:AS12)</f>
        <v>0</v>
      </c>
      <c r="AT13" s="144">
        <f>SUM(AT11:AT12)</f>
        <v>0</v>
      </c>
      <c r="AU13" s="145">
        <f>SUM(AR13:AT13)</f>
        <v>0</v>
      </c>
      <c r="AV13" s="143">
        <f>SUM(AV11:AV12)</f>
        <v>0</v>
      </c>
      <c r="AW13" s="125">
        <f>SUM(AW11:AW12)</f>
        <v>0</v>
      </c>
      <c r="AX13" s="144">
        <f>SUM(AX11:AX12)</f>
        <v>0</v>
      </c>
      <c r="AY13" s="145">
        <f>SUM(AV13:AX13)</f>
        <v>0</v>
      </c>
      <c r="AZ13" s="143">
        <f>SUM(AZ11:AZ12)</f>
        <v>0</v>
      </c>
      <c r="BA13" s="125">
        <f>SUM(BA11:BA12)</f>
        <v>0</v>
      </c>
      <c r="BB13" s="144">
        <f>SUM(BB11:BB12)</f>
        <v>0</v>
      </c>
      <c r="BC13" s="145">
        <f>SUM(AZ13:BB13)</f>
        <v>0</v>
      </c>
      <c r="BD13" s="143">
        <f>SUM(BD11:BD12)</f>
        <v>0</v>
      </c>
      <c r="BE13" s="125">
        <f>SUM(BE11:BE12)</f>
        <v>0</v>
      </c>
      <c r="BF13" s="144">
        <f>SUM(BF11:BF12)</f>
        <v>0</v>
      </c>
      <c r="BG13" s="145">
        <f>SUM(BD13:BF13)</f>
        <v>0</v>
      </c>
      <c r="BH13" s="143">
        <f>SUM(BH11:BH12)</f>
        <v>0</v>
      </c>
      <c r="BI13" s="125">
        <f>SUM(BI11:BI12)</f>
        <v>0</v>
      </c>
      <c r="BJ13" s="144">
        <f>SUM(BJ11:BJ12)</f>
        <v>0</v>
      </c>
      <c r="BK13" s="145">
        <f>SUM(BH13:BJ13)</f>
        <v>0</v>
      </c>
      <c r="BL13" s="143">
        <f>SUM(BL11:BL12)</f>
        <v>0</v>
      </c>
      <c r="BM13" s="125">
        <f>SUM(BM11:BM12)</f>
        <v>0</v>
      </c>
      <c r="BN13" s="144">
        <f>SUM(BN11:BN12)</f>
        <v>0</v>
      </c>
      <c r="BO13" s="145">
        <f>SUM(BL13:BN13)</f>
        <v>0</v>
      </c>
    </row>
    <row r="14" spans="2:67">
      <c r="B14" s="545"/>
      <c r="C14" s="163" t="s">
        <v>654</v>
      </c>
      <c r="D14" s="163"/>
      <c r="E14" s="163"/>
      <c r="F14" s="163"/>
      <c r="G14" s="164"/>
      <c r="H14" s="163"/>
      <c r="I14" s="163"/>
      <c r="J14" s="163"/>
      <c r="K14" s="546"/>
      <c r="L14" s="163"/>
      <c r="M14" s="163"/>
      <c r="N14" s="163"/>
      <c r="O14" s="164"/>
      <c r="P14" s="163"/>
      <c r="Q14" s="163"/>
      <c r="R14" s="163"/>
      <c r="S14" s="546"/>
      <c r="T14" s="163"/>
      <c r="U14" s="163"/>
      <c r="V14" s="163"/>
      <c r="W14" s="164"/>
      <c r="X14" s="163"/>
      <c r="Y14" s="163"/>
      <c r="Z14" s="163"/>
      <c r="AA14" s="546"/>
      <c r="AB14" s="163"/>
      <c r="AC14" s="163"/>
      <c r="AD14" s="163"/>
      <c r="AE14" s="164"/>
      <c r="AF14" s="163"/>
      <c r="AG14" s="163"/>
      <c r="AH14" s="163"/>
      <c r="AI14" s="546"/>
      <c r="AJ14" s="163"/>
      <c r="AK14" s="163"/>
      <c r="AL14" s="163"/>
      <c r="AM14" s="164"/>
      <c r="AN14" s="163"/>
      <c r="AO14" s="163"/>
      <c r="AP14" s="163"/>
      <c r="AQ14" s="546"/>
      <c r="AR14" s="163"/>
      <c r="AS14" s="163"/>
      <c r="AT14" s="163"/>
      <c r="AU14" s="164"/>
      <c r="AV14" s="163"/>
      <c r="AW14" s="163"/>
      <c r="AX14" s="163"/>
      <c r="AY14" s="546"/>
      <c r="AZ14" s="163"/>
      <c r="BA14" s="163"/>
      <c r="BB14" s="163"/>
      <c r="BC14" s="164"/>
      <c r="BD14" s="163"/>
      <c r="BE14" s="163"/>
      <c r="BF14" s="163"/>
      <c r="BG14" s="546"/>
      <c r="BH14" s="163"/>
      <c r="BI14" s="163"/>
      <c r="BJ14" s="163"/>
      <c r="BK14" s="164"/>
      <c r="BL14" s="163"/>
      <c r="BM14" s="163"/>
      <c r="BN14" s="163"/>
      <c r="BO14" s="546"/>
    </row>
    <row r="15" spans="2:67" ht="15">
      <c r="B15" s="529" t="s">
        <v>757</v>
      </c>
      <c r="C15" s="72" t="s">
        <v>758</v>
      </c>
      <c r="D15" s="73"/>
      <c r="E15" s="73"/>
      <c r="F15" s="73"/>
      <c r="G15" s="74"/>
      <c r="H15" s="73"/>
      <c r="I15" s="73"/>
      <c r="J15" s="73"/>
      <c r="K15" s="546"/>
      <c r="L15" s="73"/>
      <c r="M15" s="73"/>
      <c r="N15" s="73"/>
      <c r="O15" s="74"/>
      <c r="P15" s="73"/>
      <c r="Q15" s="73"/>
      <c r="R15" s="73"/>
      <c r="S15" s="546"/>
      <c r="T15" s="73"/>
      <c r="U15" s="73"/>
      <c r="V15" s="73"/>
      <c r="W15" s="74"/>
      <c r="X15" s="73"/>
      <c r="Y15" s="73"/>
      <c r="Z15" s="73"/>
      <c r="AA15" s="546"/>
      <c r="AB15" s="73"/>
      <c r="AC15" s="73"/>
      <c r="AD15" s="73"/>
      <c r="AE15" s="74"/>
      <c r="AF15" s="73"/>
      <c r="AG15" s="73"/>
      <c r="AH15" s="73"/>
      <c r="AI15" s="546"/>
      <c r="AJ15" s="73"/>
      <c r="AK15" s="73"/>
      <c r="AL15" s="73"/>
      <c r="AM15" s="74"/>
      <c r="AN15" s="73"/>
      <c r="AO15" s="73"/>
      <c r="AP15" s="73"/>
      <c r="AQ15" s="546"/>
      <c r="AR15" s="73"/>
      <c r="AS15" s="73"/>
      <c r="AT15" s="73"/>
      <c r="AU15" s="74"/>
      <c r="AV15" s="73"/>
      <c r="AW15" s="73"/>
      <c r="AX15" s="73"/>
      <c r="AY15" s="546"/>
      <c r="AZ15" s="73"/>
      <c r="BA15" s="73"/>
      <c r="BB15" s="73"/>
      <c r="BC15" s="74"/>
      <c r="BD15" s="73"/>
      <c r="BE15" s="73"/>
      <c r="BF15" s="73"/>
      <c r="BG15" s="546"/>
      <c r="BH15" s="73"/>
      <c r="BI15" s="73"/>
      <c r="BJ15" s="73"/>
      <c r="BK15" s="74"/>
      <c r="BL15" s="73"/>
      <c r="BM15" s="73"/>
      <c r="BN15" s="73"/>
      <c r="BO15" s="546"/>
    </row>
    <row r="16" spans="2:67">
      <c r="B16" s="537" t="s">
        <v>759</v>
      </c>
      <c r="C16" s="547" t="s">
        <v>855</v>
      </c>
      <c r="D16" s="538"/>
      <c r="E16" s="539"/>
      <c r="F16" s="548"/>
      <c r="G16" s="520">
        <f>SUM(D16:F16)</f>
        <v>0</v>
      </c>
      <c r="H16" s="542"/>
      <c r="I16" s="543"/>
      <c r="J16" s="549"/>
      <c r="K16" s="520">
        <f>SUM(H16:J16)</f>
        <v>0</v>
      </c>
      <c r="L16" s="538"/>
      <c r="M16" s="539"/>
      <c r="N16" s="548"/>
      <c r="O16" s="520">
        <f>SUM(L16:N16)</f>
        <v>0</v>
      </c>
      <c r="P16" s="542"/>
      <c r="Q16" s="543"/>
      <c r="R16" s="549"/>
      <c r="S16" s="520">
        <f>SUM(P16:R16)</f>
        <v>0</v>
      </c>
      <c r="T16" s="538"/>
      <c r="U16" s="539"/>
      <c r="V16" s="548"/>
      <c r="W16" s="520">
        <f>SUM(T16:V16)</f>
        <v>0</v>
      </c>
      <c r="X16" s="542"/>
      <c r="Y16" s="543"/>
      <c r="Z16" s="549"/>
      <c r="AA16" s="520">
        <f>SUM(X16:Z16)</f>
        <v>0</v>
      </c>
      <c r="AB16" s="538"/>
      <c r="AC16" s="539"/>
      <c r="AD16" s="548"/>
      <c r="AE16" s="520">
        <f>SUM(AB16:AD16)</f>
        <v>0</v>
      </c>
      <c r="AF16" s="542"/>
      <c r="AG16" s="543"/>
      <c r="AH16" s="549"/>
      <c r="AI16" s="520">
        <f>SUM(AF16:AH16)</f>
        <v>0</v>
      </c>
      <c r="AJ16" s="538"/>
      <c r="AK16" s="539"/>
      <c r="AL16" s="548"/>
      <c r="AM16" s="520">
        <f>SUM(AJ16:AL16)</f>
        <v>0</v>
      </c>
      <c r="AN16" s="542"/>
      <c r="AO16" s="543"/>
      <c r="AP16" s="549"/>
      <c r="AQ16" s="520">
        <f>SUM(AN16:AP16)</f>
        <v>0</v>
      </c>
      <c r="AR16" s="538"/>
      <c r="AS16" s="539"/>
      <c r="AT16" s="548"/>
      <c r="AU16" s="520">
        <f>SUM(AR16:AT16)</f>
        <v>0</v>
      </c>
      <c r="AV16" s="542"/>
      <c r="AW16" s="543"/>
      <c r="AX16" s="549"/>
      <c r="AY16" s="520">
        <f>SUM(AV16:AX16)</f>
        <v>0</v>
      </c>
      <c r="AZ16" s="538"/>
      <c r="BA16" s="539"/>
      <c r="BB16" s="548"/>
      <c r="BC16" s="520">
        <f>SUM(AZ16:BB16)</f>
        <v>0</v>
      </c>
      <c r="BD16" s="542"/>
      <c r="BE16" s="543"/>
      <c r="BF16" s="549"/>
      <c r="BG16" s="520">
        <f>SUM(BD16:BF16)</f>
        <v>0</v>
      </c>
      <c r="BH16" s="538"/>
      <c r="BI16" s="539"/>
      <c r="BJ16" s="548"/>
      <c r="BK16" s="520">
        <f>SUM(BH16:BJ16)</f>
        <v>0</v>
      </c>
      <c r="BL16" s="542"/>
      <c r="BM16" s="543"/>
      <c r="BN16" s="549"/>
      <c r="BO16" s="520">
        <f>SUM(BL16:BN16)</f>
        <v>0</v>
      </c>
    </row>
    <row r="17" spans="2:67" ht="28.5">
      <c r="B17" s="529" t="s">
        <v>761</v>
      </c>
      <c r="C17" s="211" t="s">
        <v>762</v>
      </c>
      <c r="D17" s="550"/>
      <c r="E17" s="531"/>
      <c r="F17" s="551"/>
      <c r="G17" s="522">
        <f t="shared" ref="G17" si="0">SUM(D17:F17)</f>
        <v>0</v>
      </c>
      <c r="H17" s="552"/>
      <c r="I17" s="535"/>
      <c r="J17" s="553"/>
      <c r="K17" s="522">
        <f t="shared" ref="K17" si="1">SUM(H17:J17)</f>
        <v>0</v>
      </c>
      <c r="L17" s="550"/>
      <c r="M17" s="531"/>
      <c r="N17" s="551"/>
      <c r="O17" s="522">
        <f t="shared" ref="O17" si="2">SUM(L17:N17)</f>
        <v>0</v>
      </c>
      <c r="P17" s="552"/>
      <c r="Q17" s="535"/>
      <c r="R17" s="553"/>
      <c r="S17" s="522">
        <f t="shared" ref="S17" si="3">SUM(P17:R17)</f>
        <v>0</v>
      </c>
      <c r="T17" s="550"/>
      <c r="U17" s="531"/>
      <c r="V17" s="551"/>
      <c r="W17" s="522">
        <f t="shared" ref="W17" si="4">SUM(T17:V17)</f>
        <v>0</v>
      </c>
      <c r="X17" s="552"/>
      <c r="Y17" s="535"/>
      <c r="Z17" s="553"/>
      <c r="AA17" s="522">
        <f t="shared" ref="AA17" si="5">SUM(X17:Z17)</f>
        <v>0</v>
      </c>
      <c r="AB17" s="550"/>
      <c r="AC17" s="531"/>
      <c r="AD17" s="551"/>
      <c r="AE17" s="522">
        <f t="shared" ref="AE17" si="6">SUM(AB17:AD17)</f>
        <v>0</v>
      </c>
      <c r="AF17" s="552"/>
      <c r="AG17" s="535"/>
      <c r="AH17" s="553"/>
      <c r="AI17" s="522">
        <f t="shared" ref="AI17" si="7">SUM(AF17:AH17)</f>
        <v>0</v>
      </c>
      <c r="AJ17" s="550"/>
      <c r="AK17" s="531"/>
      <c r="AL17" s="551"/>
      <c r="AM17" s="522">
        <f t="shared" ref="AM17" si="8">SUM(AJ17:AL17)</f>
        <v>0</v>
      </c>
      <c r="AN17" s="552"/>
      <c r="AO17" s="535"/>
      <c r="AP17" s="553"/>
      <c r="AQ17" s="522">
        <f t="shared" ref="AQ17" si="9">SUM(AN17:AP17)</f>
        <v>0</v>
      </c>
      <c r="AR17" s="550"/>
      <c r="AS17" s="531"/>
      <c r="AT17" s="551"/>
      <c r="AU17" s="522">
        <f t="shared" ref="AU17" si="10">SUM(AR17:AT17)</f>
        <v>0</v>
      </c>
      <c r="AV17" s="552"/>
      <c r="AW17" s="535"/>
      <c r="AX17" s="553"/>
      <c r="AY17" s="522">
        <f t="shared" ref="AY17" si="11">SUM(AV17:AX17)</f>
        <v>0</v>
      </c>
      <c r="AZ17" s="550"/>
      <c r="BA17" s="531"/>
      <c r="BB17" s="551"/>
      <c r="BC17" s="522">
        <f t="shared" ref="BC17" si="12">SUM(AZ17:BB17)</f>
        <v>0</v>
      </c>
      <c r="BD17" s="552"/>
      <c r="BE17" s="535"/>
      <c r="BF17" s="553"/>
      <c r="BG17" s="522">
        <f t="shared" ref="BG17" si="13">SUM(BD17:BF17)</f>
        <v>0</v>
      </c>
      <c r="BH17" s="550"/>
      <c r="BI17" s="531"/>
      <c r="BJ17" s="551"/>
      <c r="BK17" s="522">
        <f t="shared" ref="BK17" si="14">SUM(BH17:BJ17)</f>
        <v>0</v>
      </c>
      <c r="BL17" s="552"/>
      <c r="BM17" s="535"/>
      <c r="BN17" s="553"/>
      <c r="BO17" s="522">
        <f t="shared" ref="BO17" si="15">SUM(BL17:BN17)</f>
        <v>0</v>
      </c>
    </row>
    <row r="18" spans="2:67" ht="28.5">
      <c r="B18" s="537" t="s">
        <v>763</v>
      </c>
      <c r="C18" s="211" t="s">
        <v>764</v>
      </c>
      <c r="D18" s="538"/>
      <c r="E18" s="539"/>
      <c r="F18" s="548"/>
      <c r="G18" s="520">
        <f>SUM(D18:F18)</f>
        <v>0</v>
      </c>
      <c r="H18" s="542"/>
      <c r="I18" s="543"/>
      <c r="J18" s="549"/>
      <c r="K18" s="520">
        <f>SUM(H18:J18)</f>
        <v>0</v>
      </c>
      <c r="L18" s="538"/>
      <c r="M18" s="539"/>
      <c r="N18" s="548"/>
      <c r="O18" s="520">
        <f>SUM(L18:N18)</f>
        <v>0</v>
      </c>
      <c r="P18" s="542"/>
      <c r="Q18" s="543"/>
      <c r="R18" s="549"/>
      <c r="S18" s="520">
        <f>SUM(P18:R18)</f>
        <v>0</v>
      </c>
      <c r="T18" s="538"/>
      <c r="U18" s="539"/>
      <c r="V18" s="548"/>
      <c r="W18" s="520">
        <f>SUM(T18:V18)</f>
        <v>0</v>
      </c>
      <c r="X18" s="542"/>
      <c r="Y18" s="543"/>
      <c r="Z18" s="549"/>
      <c r="AA18" s="520">
        <f>SUM(X18:Z18)</f>
        <v>0</v>
      </c>
      <c r="AB18" s="538"/>
      <c r="AC18" s="539"/>
      <c r="AD18" s="548"/>
      <c r="AE18" s="520">
        <f>SUM(AB18:AD18)</f>
        <v>0</v>
      </c>
      <c r="AF18" s="542"/>
      <c r="AG18" s="543"/>
      <c r="AH18" s="549"/>
      <c r="AI18" s="520">
        <f>SUM(AF18:AH18)</f>
        <v>0</v>
      </c>
      <c r="AJ18" s="538"/>
      <c r="AK18" s="539"/>
      <c r="AL18" s="548"/>
      <c r="AM18" s="520">
        <f>SUM(AJ18:AL18)</f>
        <v>0</v>
      </c>
      <c r="AN18" s="542"/>
      <c r="AO18" s="543"/>
      <c r="AP18" s="549"/>
      <c r="AQ18" s="520">
        <f>SUM(AN18:AP18)</f>
        <v>0</v>
      </c>
      <c r="AR18" s="538"/>
      <c r="AS18" s="539"/>
      <c r="AT18" s="548"/>
      <c r="AU18" s="520">
        <f>SUM(AR18:AT18)</f>
        <v>0</v>
      </c>
      <c r="AV18" s="542"/>
      <c r="AW18" s="543"/>
      <c r="AX18" s="549"/>
      <c r="AY18" s="520">
        <f>SUM(AV18:AX18)</f>
        <v>0</v>
      </c>
      <c r="AZ18" s="538"/>
      <c r="BA18" s="539"/>
      <c r="BB18" s="548"/>
      <c r="BC18" s="520">
        <f>SUM(AZ18:BB18)</f>
        <v>0</v>
      </c>
      <c r="BD18" s="542"/>
      <c r="BE18" s="543"/>
      <c r="BF18" s="549"/>
      <c r="BG18" s="520">
        <f>SUM(BD18:BF18)</f>
        <v>0</v>
      </c>
      <c r="BH18" s="538"/>
      <c r="BI18" s="539"/>
      <c r="BJ18" s="548"/>
      <c r="BK18" s="520">
        <f>SUM(BH18:BJ18)</f>
        <v>0</v>
      </c>
      <c r="BL18" s="542"/>
      <c r="BM18" s="543"/>
      <c r="BN18" s="549"/>
      <c r="BO18" s="520">
        <f>SUM(BL18:BN18)</f>
        <v>0</v>
      </c>
    </row>
    <row r="19" spans="2:67" ht="15">
      <c r="B19" s="554"/>
      <c r="C19" s="146" t="s">
        <v>765</v>
      </c>
      <c r="D19" s="143">
        <f>SUM(D16:D18)</f>
        <v>0</v>
      </c>
      <c r="E19" s="125">
        <f>SUM(E16:E18)</f>
        <v>0</v>
      </c>
      <c r="F19" s="144">
        <f>SUM(F16:F18)</f>
        <v>0</v>
      </c>
      <c r="G19" s="145">
        <f>G16+G17+G18</f>
        <v>0</v>
      </c>
      <c r="H19" s="143">
        <f>SUM(H16:H18)</f>
        <v>0</v>
      </c>
      <c r="I19" s="125">
        <f>SUM(I16:I18)</f>
        <v>0</v>
      </c>
      <c r="J19" s="144">
        <f>SUM(J16:J18)</f>
        <v>0</v>
      </c>
      <c r="K19" s="145">
        <f>K16+K17+K18</f>
        <v>0</v>
      </c>
      <c r="L19" s="143">
        <f>SUM(L16:L18)</f>
        <v>0</v>
      </c>
      <c r="M19" s="125">
        <f>SUM(M16:M18)</f>
        <v>0</v>
      </c>
      <c r="N19" s="144">
        <f>SUM(N16:N18)</f>
        <v>0</v>
      </c>
      <c r="O19" s="145">
        <f>O16+O17+O18</f>
        <v>0</v>
      </c>
      <c r="P19" s="143">
        <f>SUM(P16:P18)</f>
        <v>0</v>
      </c>
      <c r="Q19" s="125">
        <f>SUM(Q16:Q18)</f>
        <v>0</v>
      </c>
      <c r="R19" s="144">
        <f>SUM(R16:R18)</f>
        <v>0</v>
      </c>
      <c r="S19" s="145">
        <f>S16+S17+S18</f>
        <v>0</v>
      </c>
      <c r="T19" s="143">
        <f>SUM(T16:T18)</f>
        <v>0</v>
      </c>
      <c r="U19" s="125">
        <f>SUM(U16:U18)</f>
        <v>0</v>
      </c>
      <c r="V19" s="144">
        <f>SUM(V16:V18)</f>
        <v>0</v>
      </c>
      <c r="W19" s="145">
        <f>W16+W17+W18</f>
        <v>0</v>
      </c>
      <c r="X19" s="143">
        <f>SUM(X16:X18)</f>
        <v>0</v>
      </c>
      <c r="Y19" s="125">
        <f>SUM(Y16:Y18)</f>
        <v>0</v>
      </c>
      <c r="Z19" s="144">
        <f>SUM(Z16:Z18)</f>
        <v>0</v>
      </c>
      <c r="AA19" s="145">
        <f>AA16+AA17+AA18</f>
        <v>0</v>
      </c>
      <c r="AB19" s="143">
        <f>SUM(AB16:AB18)</f>
        <v>0</v>
      </c>
      <c r="AC19" s="125">
        <f>SUM(AC16:AC18)</f>
        <v>0</v>
      </c>
      <c r="AD19" s="144">
        <f>SUM(AD16:AD18)</f>
        <v>0</v>
      </c>
      <c r="AE19" s="145">
        <f>AE16+AE17+AE18</f>
        <v>0</v>
      </c>
      <c r="AF19" s="143">
        <f>SUM(AF16:AF18)</f>
        <v>0</v>
      </c>
      <c r="AG19" s="125">
        <f>SUM(AG16:AG18)</f>
        <v>0</v>
      </c>
      <c r="AH19" s="144">
        <f>SUM(AH16:AH18)</f>
        <v>0</v>
      </c>
      <c r="AI19" s="145">
        <f>AI16+AI17+AI18</f>
        <v>0</v>
      </c>
      <c r="AJ19" s="143">
        <f>SUM(AJ16:AJ18)</f>
        <v>0</v>
      </c>
      <c r="AK19" s="125">
        <f>SUM(AK16:AK18)</f>
        <v>0</v>
      </c>
      <c r="AL19" s="144">
        <f>SUM(AL16:AL18)</f>
        <v>0</v>
      </c>
      <c r="AM19" s="145">
        <f>AM16+AM17+AM18</f>
        <v>0</v>
      </c>
      <c r="AN19" s="143">
        <f>SUM(AN16:AN18)</f>
        <v>0</v>
      </c>
      <c r="AO19" s="125">
        <f>SUM(AO16:AO18)</f>
        <v>0</v>
      </c>
      <c r="AP19" s="144">
        <f>SUM(AP16:AP18)</f>
        <v>0</v>
      </c>
      <c r="AQ19" s="145">
        <f>AQ16+AQ17+AQ18</f>
        <v>0</v>
      </c>
      <c r="AR19" s="143">
        <f>SUM(AR16:AR18)</f>
        <v>0</v>
      </c>
      <c r="AS19" s="125">
        <f>SUM(AS16:AS18)</f>
        <v>0</v>
      </c>
      <c r="AT19" s="144">
        <f>SUM(AT16:AT18)</f>
        <v>0</v>
      </c>
      <c r="AU19" s="145">
        <f>AU16+AU17+AU18</f>
        <v>0</v>
      </c>
      <c r="AV19" s="143">
        <f>SUM(AV16:AV18)</f>
        <v>0</v>
      </c>
      <c r="AW19" s="125">
        <f>SUM(AW16:AW18)</f>
        <v>0</v>
      </c>
      <c r="AX19" s="144">
        <f>SUM(AX16:AX18)</f>
        <v>0</v>
      </c>
      <c r="AY19" s="145">
        <f>AY16+AY17+AY18</f>
        <v>0</v>
      </c>
      <c r="AZ19" s="143">
        <f>SUM(AZ16:AZ18)</f>
        <v>0</v>
      </c>
      <c r="BA19" s="125">
        <f>SUM(BA16:BA18)</f>
        <v>0</v>
      </c>
      <c r="BB19" s="144">
        <f>SUM(BB16:BB18)</f>
        <v>0</v>
      </c>
      <c r="BC19" s="145">
        <f>BC16+BC17+BC18</f>
        <v>0</v>
      </c>
      <c r="BD19" s="143">
        <f>SUM(BD16:BD18)</f>
        <v>0</v>
      </c>
      <c r="BE19" s="125">
        <f>SUM(BE16:BE18)</f>
        <v>0</v>
      </c>
      <c r="BF19" s="144">
        <f>SUM(BF16:BF18)</f>
        <v>0</v>
      </c>
      <c r="BG19" s="145">
        <f>BG16+BG17+BG18</f>
        <v>0</v>
      </c>
      <c r="BH19" s="143">
        <f>SUM(BH16:BH18)</f>
        <v>0</v>
      </c>
      <c r="BI19" s="125">
        <f>SUM(BI16:BI18)</f>
        <v>0</v>
      </c>
      <c r="BJ19" s="144">
        <f>SUM(BJ16:BJ18)</f>
        <v>0</v>
      </c>
      <c r="BK19" s="145">
        <f>BK16+BK17+BK18</f>
        <v>0</v>
      </c>
      <c r="BL19" s="143">
        <f>SUM(BL16:BL18)</f>
        <v>0</v>
      </c>
      <c r="BM19" s="125">
        <f>SUM(BM16:BM18)</f>
        <v>0</v>
      </c>
      <c r="BN19" s="144">
        <f>SUM(BN16:BN18)</f>
        <v>0</v>
      </c>
      <c r="BO19" s="145">
        <f>BO16+BO17+BO18</f>
        <v>0</v>
      </c>
    </row>
    <row r="20" spans="2:67" ht="15">
      <c r="B20" s="537" t="s">
        <v>766</v>
      </c>
      <c r="C20" s="72" t="s">
        <v>856</v>
      </c>
      <c r="D20" s="73"/>
      <c r="E20" s="73"/>
      <c r="F20" s="73"/>
      <c r="G20" s="74"/>
      <c r="H20" s="73"/>
      <c r="I20" s="73"/>
      <c r="J20" s="73"/>
      <c r="K20" s="546"/>
      <c r="L20" s="73"/>
      <c r="M20" s="73"/>
      <c r="N20" s="73"/>
      <c r="O20" s="74"/>
      <c r="P20" s="73"/>
      <c r="Q20" s="73"/>
      <c r="R20" s="73"/>
      <c r="S20" s="546"/>
      <c r="T20" s="73"/>
      <c r="U20" s="73"/>
      <c r="V20" s="73"/>
      <c r="W20" s="74"/>
      <c r="X20" s="73"/>
      <c r="Y20" s="73"/>
      <c r="Z20" s="73"/>
      <c r="AA20" s="546"/>
      <c r="AB20" s="73"/>
      <c r="AC20" s="73"/>
      <c r="AD20" s="73"/>
      <c r="AE20" s="74"/>
      <c r="AF20" s="73"/>
      <c r="AG20" s="73"/>
      <c r="AH20" s="73"/>
      <c r="AI20" s="546"/>
      <c r="AJ20" s="73"/>
      <c r="AK20" s="73"/>
      <c r="AL20" s="73"/>
      <c r="AM20" s="74"/>
      <c r="AN20" s="73"/>
      <c r="AO20" s="73"/>
      <c r="AP20" s="73"/>
      <c r="AQ20" s="546"/>
      <c r="AR20" s="73"/>
      <c r="AS20" s="73"/>
      <c r="AT20" s="73"/>
      <c r="AU20" s="74"/>
      <c r="AV20" s="73"/>
      <c r="AW20" s="73"/>
      <c r="AX20" s="73"/>
      <c r="AY20" s="546"/>
      <c r="AZ20" s="73"/>
      <c r="BA20" s="73"/>
      <c r="BB20" s="73"/>
      <c r="BC20" s="74"/>
      <c r="BD20" s="73"/>
      <c r="BE20" s="73"/>
      <c r="BF20" s="73"/>
      <c r="BG20" s="546"/>
      <c r="BH20" s="73"/>
      <c r="BI20" s="73"/>
      <c r="BJ20" s="73"/>
      <c r="BK20" s="74"/>
      <c r="BL20" s="73"/>
      <c r="BM20" s="73"/>
      <c r="BN20" s="73"/>
      <c r="BO20" s="546"/>
    </row>
    <row r="21" spans="2:67">
      <c r="B21" s="537" t="s">
        <v>768</v>
      </c>
      <c r="C21" s="547" t="s">
        <v>769</v>
      </c>
      <c r="D21" s="538"/>
      <c r="E21" s="539"/>
      <c r="F21" s="548"/>
      <c r="G21" s="520">
        <f>SUM(D21:F21)</f>
        <v>0</v>
      </c>
      <c r="H21" s="542"/>
      <c r="I21" s="543"/>
      <c r="J21" s="549"/>
      <c r="K21" s="520">
        <f>SUM(H21:J21)</f>
        <v>0</v>
      </c>
      <c r="L21" s="538"/>
      <c r="M21" s="539"/>
      <c r="N21" s="548"/>
      <c r="O21" s="520">
        <f>SUM(L21:N21)</f>
        <v>0</v>
      </c>
      <c r="P21" s="542"/>
      <c r="Q21" s="543"/>
      <c r="R21" s="549"/>
      <c r="S21" s="520">
        <f>SUM(P21:R21)</f>
        <v>0</v>
      </c>
      <c r="T21" s="538"/>
      <c r="U21" s="539"/>
      <c r="V21" s="548"/>
      <c r="W21" s="520">
        <f>SUM(T21:V21)</f>
        <v>0</v>
      </c>
      <c r="X21" s="542"/>
      <c r="Y21" s="543"/>
      <c r="Z21" s="549"/>
      <c r="AA21" s="520">
        <f>SUM(X21:Z21)</f>
        <v>0</v>
      </c>
      <c r="AB21" s="538"/>
      <c r="AC21" s="539"/>
      <c r="AD21" s="548"/>
      <c r="AE21" s="520">
        <f>SUM(AB21:AD21)</f>
        <v>0</v>
      </c>
      <c r="AF21" s="542"/>
      <c r="AG21" s="543"/>
      <c r="AH21" s="549"/>
      <c r="AI21" s="520">
        <f>SUM(AF21:AH21)</f>
        <v>0</v>
      </c>
      <c r="AJ21" s="538"/>
      <c r="AK21" s="539"/>
      <c r="AL21" s="548"/>
      <c r="AM21" s="520">
        <f>SUM(AJ21:AL21)</f>
        <v>0</v>
      </c>
      <c r="AN21" s="542"/>
      <c r="AO21" s="543"/>
      <c r="AP21" s="549"/>
      <c r="AQ21" s="520">
        <f>SUM(AN21:AP21)</f>
        <v>0</v>
      </c>
      <c r="AR21" s="538"/>
      <c r="AS21" s="539"/>
      <c r="AT21" s="548"/>
      <c r="AU21" s="520">
        <f>SUM(AR21:AT21)</f>
        <v>0</v>
      </c>
      <c r="AV21" s="542"/>
      <c r="AW21" s="543"/>
      <c r="AX21" s="549"/>
      <c r="AY21" s="520">
        <f>SUM(AV21:AX21)</f>
        <v>0</v>
      </c>
      <c r="AZ21" s="538"/>
      <c r="BA21" s="539"/>
      <c r="BB21" s="548"/>
      <c r="BC21" s="520">
        <f>SUM(AZ21:BB21)</f>
        <v>0</v>
      </c>
      <c r="BD21" s="542"/>
      <c r="BE21" s="543"/>
      <c r="BF21" s="549"/>
      <c r="BG21" s="520">
        <f>SUM(BD21:BF21)</f>
        <v>0</v>
      </c>
      <c r="BH21" s="538"/>
      <c r="BI21" s="539"/>
      <c r="BJ21" s="548"/>
      <c r="BK21" s="520">
        <f>SUM(BH21:BJ21)</f>
        <v>0</v>
      </c>
      <c r="BL21" s="542"/>
      <c r="BM21" s="543"/>
      <c r="BN21" s="549"/>
      <c r="BO21" s="520">
        <f>SUM(BL21:BN21)</f>
        <v>0</v>
      </c>
    </row>
    <row r="22" spans="2:67">
      <c r="B22" s="555" t="s">
        <v>857</v>
      </c>
      <c r="C22" s="556" t="s">
        <v>858</v>
      </c>
      <c r="D22" s="538"/>
      <c r="E22" s="539"/>
      <c r="F22" s="548"/>
      <c r="G22" s="520">
        <f>SUM(D22:F22)</f>
        <v>0</v>
      </c>
      <c r="H22" s="542"/>
      <c r="I22" s="543"/>
      <c r="J22" s="549"/>
      <c r="K22" s="520">
        <f>SUM(H22:J22)</f>
        <v>0</v>
      </c>
      <c r="L22" s="538"/>
      <c r="M22" s="539"/>
      <c r="N22" s="548"/>
      <c r="O22" s="520">
        <f>SUM(L22:N22)</f>
        <v>0</v>
      </c>
      <c r="P22" s="542"/>
      <c r="Q22" s="543"/>
      <c r="R22" s="549"/>
      <c r="S22" s="520">
        <f>SUM(P22:R22)</f>
        <v>0</v>
      </c>
      <c r="T22" s="538"/>
      <c r="U22" s="539"/>
      <c r="V22" s="548"/>
      <c r="W22" s="520">
        <f>SUM(T22:V22)</f>
        <v>0</v>
      </c>
      <c r="X22" s="542"/>
      <c r="Y22" s="543"/>
      <c r="Z22" s="549"/>
      <c r="AA22" s="520">
        <f>SUM(X22:Z22)</f>
        <v>0</v>
      </c>
      <c r="AB22" s="538"/>
      <c r="AC22" s="539"/>
      <c r="AD22" s="548"/>
      <c r="AE22" s="520">
        <f>SUM(AB22:AD22)</f>
        <v>0</v>
      </c>
      <c r="AF22" s="542"/>
      <c r="AG22" s="543"/>
      <c r="AH22" s="549"/>
      <c r="AI22" s="520">
        <f>SUM(AF22:AH22)</f>
        <v>0</v>
      </c>
      <c r="AJ22" s="538"/>
      <c r="AK22" s="539"/>
      <c r="AL22" s="548"/>
      <c r="AM22" s="520">
        <f>SUM(AJ22:AL22)</f>
        <v>0</v>
      </c>
      <c r="AN22" s="542"/>
      <c r="AO22" s="543"/>
      <c r="AP22" s="549"/>
      <c r="AQ22" s="520">
        <f>SUM(AN22:AP22)</f>
        <v>0</v>
      </c>
      <c r="AR22" s="538"/>
      <c r="AS22" s="539"/>
      <c r="AT22" s="548"/>
      <c r="AU22" s="520">
        <f>SUM(AR22:AT22)</f>
        <v>0</v>
      </c>
      <c r="AV22" s="542"/>
      <c r="AW22" s="543"/>
      <c r="AX22" s="549"/>
      <c r="AY22" s="520">
        <f>SUM(AV22:AX22)</f>
        <v>0</v>
      </c>
      <c r="AZ22" s="538"/>
      <c r="BA22" s="539"/>
      <c r="BB22" s="548"/>
      <c r="BC22" s="520">
        <f>SUM(AZ22:BB22)</f>
        <v>0</v>
      </c>
      <c r="BD22" s="542"/>
      <c r="BE22" s="543"/>
      <c r="BF22" s="549"/>
      <c r="BG22" s="520">
        <f>SUM(BD22:BF22)</f>
        <v>0</v>
      </c>
      <c r="BH22" s="538"/>
      <c r="BI22" s="539"/>
      <c r="BJ22" s="548"/>
      <c r="BK22" s="520">
        <f>SUM(BH22:BJ22)</f>
        <v>0</v>
      </c>
      <c r="BL22" s="542"/>
      <c r="BM22" s="543"/>
      <c r="BN22" s="549"/>
      <c r="BO22" s="520">
        <f>SUM(BL22:BN22)</f>
        <v>0</v>
      </c>
    </row>
    <row r="23" spans="2:67">
      <c r="B23" s="529" t="s">
        <v>773</v>
      </c>
      <c r="C23" s="557" t="s">
        <v>859</v>
      </c>
      <c r="D23" s="530"/>
      <c r="E23" s="531"/>
      <c r="F23" s="558"/>
      <c r="G23" s="527">
        <f>SUM(D23:F23)</f>
        <v>0</v>
      </c>
      <c r="H23" s="534"/>
      <c r="I23" s="535"/>
      <c r="J23" s="559"/>
      <c r="K23" s="527">
        <f>SUM(H23:J23)</f>
        <v>0</v>
      </c>
      <c r="L23" s="530"/>
      <c r="M23" s="531"/>
      <c r="N23" s="558"/>
      <c r="O23" s="527">
        <f>SUM(L23:N23)</f>
        <v>0</v>
      </c>
      <c r="P23" s="534"/>
      <c r="Q23" s="535"/>
      <c r="R23" s="559"/>
      <c r="S23" s="527">
        <f>SUM(P23:R23)</f>
        <v>0</v>
      </c>
      <c r="T23" s="530"/>
      <c r="U23" s="531"/>
      <c r="V23" s="558"/>
      <c r="W23" s="527">
        <f>SUM(T23:V23)</f>
        <v>0</v>
      </c>
      <c r="X23" s="534"/>
      <c r="Y23" s="535"/>
      <c r="Z23" s="559"/>
      <c r="AA23" s="527">
        <f>SUM(X23:Z23)</f>
        <v>0</v>
      </c>
      <c r="AB23" s="530"/>
      <c r="AC23" s="531"/>
      <c r="AD23" s="558"/>
      <c r="AE23" s="527">
        <f>SUM(AB23:AD23)</f>
        <v>0</v>
      </c>
      <c r="AF23" s="534"/>
      <c r="AG23" s="535"/>
      <c r="AH23" s="559"/>
      <c r="AI23" s="527">
        <f>SUM(AF23:AH23)</f>
        <v>0</v>
      </c>
      <c r="AJ23" s="530"/>
      <c r="AK23" s="531"/>
      <c r="AL23" s="558"/>
      <c r="AM23" s="527">
        <f>SUM(AJ23:AL23)</f>
        <v>0</v>
      </c>
      <c r="AN23" s="534"/>
      <c r="AO23" s="535"/>
      <c r="AP23" s="559"/>
      <c r="AQ23" s="527">
        <f>SUM(AN23:AP23)</f>
        <v>0</v>
      </c>
      <c r="AR23" s="530"/>
      <c r="AS23" s="531"/>
      <c r="AT23" s="558"/>
      <c r="AU23" s="527">
        <f>SUM(AR23:AT23)</f>
        <v>0</v>
      </c>
      <c r="AV23" s="534"/>
      <c r="AW23" s="535"/>
      <c r="AX23" s="559"/>
      <c r="AY23" s="527">
        <f>SUM(AV23:AX23)</f>
        <v>0</v>
      </c>
      <c r="AZ23" s="530"/>
      <c r="BA23" s="531"/>
      <c r="BB23" s="558"/>
      <c r="BC23" s="527">
        <f>SUM(AZ23:BB23)</f>
        <v>0</v>
      </c>
      <c r="BD23" s="534"/>
      <c r="BE23" s="535"/>
      <c r="BF23" s="559"/>
      <c r="BG23" s="527">
        <f>SUM(BD23:BF23)</f>
        <v>0</v>
      </c>
      <c r="BH23" s="530"/>
      <c r="BI23" s="531"/>
      <c r="BJ23" s="558"/>
      <c r="BK23" s="527">
        <f>SUM(BH23:BJ23)</f>
        <v>0</v>
      </c>
      <c r="BL23" s="534"/>
      <c r="BM23" s="535"/>
      <c r="BN23" s="559"/>
      <c r="BO23" s="527">
        <f>SUM(BL23:BN23)</f>
        <v>0</v>
      </c>
    </row>
    <row r="24" spans="2:67" ht="36.75" customHeight="1">
      <c r="B24" s="560" t="s">
        <v>860</v>
      </c>
      <c r="C24" s="556" t="s">
        <v>861</v>
      </c>
      <c r="D24" s="530"/>
      <c r="E24" s="503"/>
      <c r="F24" s="558"/>
      <c r="G24" s="527">
        <f>SUM(D24:F24)</f>
        <v>0</v>
      </c>
      <c r="H24" s="534"/>
      <c r="I24" s="561"/>
      <c r="J24" s="559"/>
      <c r="K24" s="527">
        <f>SUM(H24:J24)</f>
        <v>0</v>
      </c>
      <c r="L24" s="530"/>
      <c r="M24" s="503"/>
      <c r="N24" s="558"/>
      <c r="O24" s="527">
        <f>SUM(L24:N24)</f>
        <v>0</v>
      </c>
      <c r="P24" s="534"/>
      <c r="Q24" s="561"/>
      <c r="R24" s="559"/>
      <c r="S24" s="527">
        <f>SUM(P24:R24)</f>
        <v>0</v>
      </c>
      <c r="T24" s="530"/>
      <c r="U24" s="503"/>
      <c r="V24" s="558"/>
      <c r="W24" s="527">
        <f>SUM(T24:V24)</f>
        <v>0</v>
      </c>
      <c r="X24" s="534"/>
      <c r="Y24" s="561"/>
      <c r="Z24" s="559"/>
      <c r="AA24" s="527">
        <f>SUM(X24:Z24)</f>
        <v>0</v>
      </c>
      <c r="AB24" s="530"/>
      <c r="AC24" s="503"/>
      <c r="AD24" s="558"/>
      <c r="AE24" s="527">
        <f>SUM(AB24:AD24)</f>
        <v>0</v>
      </c>
      <c r="AF24" s="534"/>
      <c r="AG24" s="561"/>
      <c r="AH24" s="559"/>
      <c r="AI24" s="527">
        <f>SUM(AF24:AH24)</f>
        <v>0</v>
      </c>
      <c r="AJ24" s="530"/>
      <c r="AK24" s="503"/>
      <c r="AL24" s="558"/>
      <c r="AM24" s="527">
        <f>SUM(AJ24:AL24)</f>
        <v>0</v>
      </c>
      <c r="AN24" s="534"/>
      <c r="AO24" s="561"/>
      <c r="AP24" s="559"/>
      <c r="AQ24" s="527">
        <f>SUM(AN24:AP24)</f>
        <v>0</v>
      </c>
      <c r="AR24" s="530"/>
      <c r="AS24" s="503"/>
      <c r="AT24" s="558"/>
      <c r="AU24" s="527">
        <f>SUM(AR24:AT24)</f>
        <v>0</v>
      </c>
      <c r="AV24" s="534"/>
      <c r="AW24" s="561"/>
      <c r="AX24" s="559"/>
      <c r="AY24" s="527">
        <f>SUM(AV24:AX24)</f>
        <v>0</v>
      </c>
      <c r="AZ24" s="530"/>
      <c r="BA24" s="503"/>
      <c r="BB24" s="558"/>
      <c r="BC24" s="527">
        <f>SUM(AZ24:BB24)</f>
        <v>0</v>
      </c>
      <c r="BD24" s="534"/>
      <c r="BE24" s="561"/>
      <c r="BF24" s="559"/>
      <c r="BG24" s="527">
        <f>SUM(BD24:BF24)</f>
        <v>0</v>
      </c>
      <c r="BH24" s="530"/>
      <c r="BI24" s="503"/>
      <c r="BJ24" s="558"/>
      <c r="BK24" s="527">
        <f>SUM(BH24:BJ24)</f>
        <v>0</v>
      </c>
      <c r="BL24" s="534"/>
      <c r="BM24" s="561"/>
      <c r="BN24" s="559"/>
      <c r="BO24" s="527">
        <f>SUM(BL24:BN24)</f>
        <v>0</v>
      </c>
    </row>
    <row r="25" spans="2:67" ht="15">
      <c r="B25" s="562"/>
      <c r="C25" s="147" t="s">
        <v>862</v>
      </c>
      <c r="D25" s="115">
        <f>SUM(D21:D24)</f>
        <v>0</v>
      </c>
      <c r="E25" s="116">
        <f t="shared" ref="E25:F25" si="16">SUM(E21:E24)</f>
        <v>0</v>
      </c>
      <c r="F25" s="128">
        <f t="shared" si="16"/>
        <v>0</v>
      </c>
      <c r="G25" s="148">
        <f>SUM(G21:G24)</f>
        <v>0</v>
      </c>
      <c r="H25" s="115">
        <f t="shared" ref="H25:K25" si="17">SUM(H21:H24)</f>
        <v>0</v>
      </c>
      <c r="I25" s="116">
        <f t="shared" si="17"/>
        <v>0</v>
      </c>
      <c r="J25" s="128">
        <f t="shared" si="17"/>
        <v>0</v>
      </c>
      <c r="K25" s="148">
        <f t="shared" si="17"/>
        <v>0</v>
      </c>
      <c r="L25" s="115">
        <f>SUM(L21:L24)</f>
        <v>0</v>
      </c>
      <c r="M25" s="116">
        <f t="shared" ref="M25:N25" si="18">SUM(M21:M24)</f>
        <v>0</v>
      </c>
      <c r="N25" s="128">
        <f t="shared" si="18"/>
        <v>0</v>
      </c>
      <c r="O25" s="148">
        <f>SUM(O21:O24)</f>
        <v>0</v>
      </c>
      <c r="P25" s="115">
        <f t="shared" ref="P25:S25" si="19">SUM(P21:P24)</f>
        <v>0</v>
      </c>
      <c r="Q25" s="116">
        <f t="shared" si="19"/>
        <v>0</v>
      </c>
      <c r="R25" s="128">
        <f t="shared" si="19"/>
        <v>0</v>
      </c>
      <c r="S25" s="148">
        <f t="shared" si="19"/>
        <v>0</v>
      </c>
      <c r="T25" s="115">
        <f>SUM(T21:T24)</f>
        <v>0</v>
      </c>
      <c r="U25" s="116">
        <f t="shared" ref="U25:V25" si="20">SUM(U21:U24)</f>
        <v>0</v>
      </c>
      <c r="V25" s="128">
        <f t="shared" si="20"/>
        <v>0</v>
      </c>
      <c r="W25" s="148">
        <f>SUM(W21:W24)</f>
        <v>0</v>
      </c>
      <c r="X25" s="115">
        <f t="shared" ref="X25:AA25" si="21">SUM(X21:X24)</f>
        <v>0</v>
      </c>
      <c r="Y25" s="116">
        <f t="shared" si="21"/>
        <v>0</v>
      </c>
      <c r="Z25" s="128">
        <f t="shared" si="21"/>
        <v>0</v>
      </c>
      <c r="AA25" s="148">
        <f t="shared" si="21"/>
        <v>0</v>
      </c>
      <c r="AB25" s="115">
        <f>SUM(AB21:AB24)</f>
        <v>0</v>
      </c>
      <c r="AC25" s="116">
        <f t="shared" ref="AC25:AD25" si="22">SUM(AC21:AC24)</f>
        <v>0</v>
      </c>
      <c r="AD25" s="128">
        <f t="shared" si="22"/>
        <v>0</v>
      </c>
      <c r="AE25" s="148">
        <f>SUM(AE21:AE24)</f>
        <v>0</v>
      </c>
      <c r="AF25" s="115">
        <f t="shared" ref="AF25:AI25" si="23">SUM(AF21:AF24)</f>
        <v>0</v>
      </c>
      <c r="AG25" s="116">
        <f t="shared" si="23"/>
        <v>0</v>
      </c>
      <c r="AH25" s="128">
        <f t="shared" si="23"/>
        <v>0</v>
      </c>
      <c r="AI25" s="148">
        <f t="shared" si="23"/>
        <v>0</v>
      </c>
      <c r="AJ25" s="115">
        <f>SUM(AJ21:AJ24)</f>
        <v>0</v>
      </c>
      <c r="AK25" s="116">
        <f t="shared" ref="AK25:AL25" si="24">SUM(AK21:AK24)</f>
        <v>0</v>
      </c>
      <c r="AL25" s="128">
        <f t="shared" si="24"/>
        <v>0</v>
      </c>
      <c r="AM25" s="148">
        <f>SUM(AM21:AM24)</f>
        <v>0</v>
      </c>
      <c r="AN25" s="115">
        <f t="shared" ref="AN25:AQ25" si="25">SUM(AN21:AN24)</f>
        <v>0</v>
      </c>
      <c r="AO25" s="116">
        <f t="shared" si="25"/>
        <v>0</v>
      </c>
      <c r="AP25" s="128">
        <f t="shared" si="25"/>
        <v>0</v>
      </c>
      <c r="AQ25" s="148">
        <f t="shared" si="25"/>
        <v>0</v>
      </c>
      <c r="AR25" s="115">
        <f>SUM(AR21:AR24)</f>
        <v>0</v>
      </c>
      <c r="AS25" s="116">
        <f t="shared" ref="AS25:AT25" si="26">SUM(AS21:AS24)</f>
        <v>0</v>
      </c>
      <c r="AT25" s="128">
        <f t="shared" si="26"/>
        <v>0</v>
      </c>
      <c r="AU25" s="148">
        <f>SUM(AU21:AU24)</f>
        <v>0</v>
      </c>
      <c r="AV25" s="115">
        <f t="shared" ref="AV25:AY25" si="27">SUM(AV21:AV24)</f>
        <v>0</v>
      </c>
      <c r="AW25" s="116">
        <f t="shared" si="27"/>
        <v>0</v>
      </c>
      <c r="AX25" s="128">
        <f t="shared" si="27"/>
        <v>0</v>
      </c>
      <c r="AY25" s="148">
        <f t="shared" si="27"/>
        <v>0</v>
      </c>
      <c r="AZ25" s="115">
        <f>SUM(AZ21:AZ24)</f>
        <v>0</v>
      </c>
      <c r="BA25" s="116">
        <f t="shared" ref="BA25:BB25" si="28">SUM(BA21:BA24)</f>
        <v>0</v>
      </c>
      <c r="BB25" s="128">
        <f t="shared" si="28"/>
        <v>0</v>
      </c>
      <c r="BC25" s="148">
        <f>SUM(BC21:BC24)</f>
        <v>0</v>
      </c>
      <c r="BD25" s="115">
        <f t="shared" ref="BD25:BG25" si="29">SUM(BD21:BD24)</f>
        <v>0</v>
      </c>
      <c r="BE25" s="116">
        <f t="shared" si="29"/>
        <v>0</v>
      </c>
      <c r="BF25" s="128">
        <f t="shared" si="29"/>
        <v>0</v>
      </c>
      <c r="BG25" s="148">
        <f t="shared" si="29"/>
        <v>0</v>
      </c>
      <c r="BH25" s="115">
        <f>SUM(BH21:BH24)</f>
        <v>0</v>
      </c>
      <c r="BI25" s="116">
        <f t="shared" ref="BI25:BJ25" si="30">SUM(BI21:BI24)</f>
        <v>0</v>
      </c>
      <c r="BJ25" s="128">
        <f t="shared" si="30"/>
        <v>0</v>
      </c>
      <c r="BK25" s="148">
        <f>SUM(BK21:BK24)</f>
        <v>0</v>
      </c>
      <c r="BL25" s="115">
        <f t="shared" ref="BL25:BO25" si="31">SUM(BL21:BL24)</f>
        <v>0</v>
      </c>
      <c r="BM25" s="116">
        <f t="shared" si="31"/>
        <v>0</v>
      </c>
      <c r="BN25" s="128">
        <f t="shared" si="31"/>
        <v>0</v>
      </c>
      <c r="BO25" s="148">
        <f t="shared" si="31"/>
        <v>0</v>
      </c>
    </row>
    <row r="26" spans="2:67" ht="15">
      <c r="B26" s="554"/>
      <c r="C26" s="72" t="s">
        <v>776</v>
      </c>
      <c r="D26" s="73"/>
      <c r="E26" s="73"/>
      <c r="F26" s="73"/>
      <c r="G26" s="74"/>
      <c r="H26" s="73"/>
      <c r="I26" s="73"/>
      <c r="J26" s="73"/>
      <c r="K26" s="546"/>
      <c r="L26" s="73"/>
      <c r="M26" s="73"/>
      <c r="N26" s="73"/>
      <c r="O26" s="74"/>
      <c r="P26" s="73"/>
      <c r="Q26" s="73"/>
      <c r="R26" s="73"/>
      <c r="S26" s="546"/>
      <c r="T26" s="73"/>
      <c r="U26" s="73"/>
      <c r="V26" s="73"/>
      <c r="W26" s="74"/>
      <c r="X26" s="73"/>
      <c r="Y26" s="73"/>
      <c r="Z26" s="73"/>
      <c r="AA26" s="546"/>
      <c r="AB26" s="73"/>
      <c r="AC26" s="73"/>
      <c r="AD26" s="73"/>
      <c r="AE26" s="74"/>
      <c r="AF26" s="73"/>
      <c r="AG26" s="73"/>
      <c r="AH26" s="73"/>
      <c r="AI26" s="546"/>
      <c r="AJ26" s="73"/>
      <c r="AK26" s="73"/>
      <c r="AL26" s="73"/>
      <c r="AM26" s="74"/>
      <c r="AN26" s="73"/>
      <c r="AO26" s="73"/>
      <c r="AP26" s="73"/>
      <c r="AQ26" s="546"/>
      <c r="AR26" s="73"/>
      <c r="AS26" s="73"/>
      <c r="AT26" s="73"/>
      <c r="AU26" s="74"/>
      <c r="AV26" s="73"/>
      <c r="AW26" s="73"/>
      <c r="AX26" s="73"/>
      <c r="AY26" s="546"/>
      <c r="AZ26" s="73"/>
      <c r="BA26" s="73"/>
      <c r="BB26" s="73"/>
      <c r="BC26" s="74"/>
      <c r="BD26" s="73"/>
      <c r="BE26" s="73"/>
      <c r="BF26" s="73"/>
      <c r="BG26" s="546"/>
      <c r="BH26" s="73"/>
      <c r="BI26" s="73"/>
      <c r="BJ26" s="73"/>
      <c r="BK26" s="74"/>
      <c r="BL26" s="73"/>
      <c r="BM26" s="73"/>
      <c r="BN26" s="73"/>
      <c r="BO26" s="546"/>
    </row>
    <row r="27" spans="2:67">
      <c r="B27" s="537" t="s">
        <v>863</v>
      </c>
      <c r="C27" s="556" t="s">
        <v>864</v>
      </c>
      <c r="D27" s="538"/>
      <c r="E27" s="539"/>
      <c r="F27" s="548"/>
      <c r="G27" s="520">
        <f>SUM(D27:F27)</f>
        <v>0</v>
      </c>
      <c r="H27" s="542"/>
      <c r="I27" s="543"/>
      <c r="J27" s="549"/>
      <c r="K27" s="520">
        <f>SUM(H27:J27)</f>
        <v>0</v>
      </c>
      <c r="L27" s="538"/>
      <c r="M27" s="539"/>
      <c r="N27" s="548"/>
      <c r="O27" s="520">
        <f>SUM(L27:N27)</f>
        <v>0</v>
      </c>
      <c r="P27" s="542"/>
      <c r="Q27" s="543"/>
      <c r="R27" s="549"/>
      <c r="S27" s="520">
        <f>SUM(P27:R27)</f>
        <v>0</v>
      </c>
      <c r="T27" s="538"/>
      <c r="U27" s="539"/>
      <c r="V27" s="548"/>
      <c r="W27" s="520">
        <f>SUM(T27:V27)</f>
        <v>0</v>
      </c>
      <c r="X27" s="542"/>
      <c r="Y27" s="543"/>
      <c r="Z27" s="549"/>
      <c r="AA27" s="520">
        <f>SUM(X27:Z27)</f>
        <v>0</v>
      </c>
      <c r="AB27" s="538"/>
      <c r="AC27" s="539"/>
      <c r="AD27" s="548"/>
      <c r="AE27" s="520">
        <f>SUM(AB27:AD27)</f>
        <v>0</v>
      </c>
      <c r="AF27" s="542"/>
      <c r="AG27" s="543"/>
      <c r="AH27" s="549"/>
      <c r="AI27" s="520">
        <f>SUM(AF27:AH27)</f>
        <v>0</v>
      </c>
      <c r="AJ27" s="538"/>
      <c r="AK27" s="539"/>
      <c r="AL27" s="548"/>
      <c r="AM27" s="520">
        <f>SUM(AJ27:AL27)</f>
        <v>0</v>
      </c>
      <c r="AN27" s="542"/>
      <c r="AO27" s="543"/>
      <c r="AP27" s="549"/>
      <c r="AQ27" s="520">
        <f>SUM(AN27:AP27)</f>
        <v>0</v>
      </c>
      <c r="AR27" s="538"/>
      <c r="AS27" s="539"/>
      <c r="AT27" s="548"/>
      <c r="AU27" s="520">
        <f>SUM(AR27:AT27)</f>
        <v>0</v>
      </c>
      <c r="AV27" s="542"/>
      <c r="AW27" s="543"/>
      <c r="AX27" s="549"/>
      <c r="AY27" s="520">
        <f>SUM(AV27:AX27)</f>
        <v>0</v>
      </c>
      <c r="AZ27" s="538"/>
      <c r="BA27" s="539"/>
      <c r="BB27" s="548"/>
      <c r="BC27" s="520">
        <f>SUM(AZ27:BB27)</f>
        <v>0</v>
      </c>
      <c r="BD27" s="542"/>
      <c r="BE27" s="543"/>
      <c r="BF27" s="549"/>
      <c r="BG27" s="520">
        <f>SUM(BD27:BF27)</f>
        <v>0</v>
      </c>
      <c r="BH27" s="538"/>
      <c r="BI27" s="539"/>
      <c r="BJ27" s="548"/>
      <c r="BK27" s="520">
        <f>SUM(BH27:BJ27)</f>
        <v>0</v>
      </c>
      <c r="BL27" s="542"/>
      <c r="BM27" s="543"/>
      <c r="BN27" s="549"/>
      <c r="BO27" s="520">
        <f>SUM(BL27:BN27)</f>
        <v>0</v>
      </c>
    </row>
    <row r="28" spans="2:67">
      <c r="B28" s="529" t="s">
        <v>829</v>
      </c>
      <c r="C28" s="556" t="s">
        <v>865</v>
      </c>
      <c r="D28" s="503"/>
      <c r="E28" s="503"/>
      <c r="F28" s="504"/>
      <c r="G28" s="563">
        <f>SUM(D28:F28)</f>
        <v>0</v>
      </c>
      <c r="H28" s="561"/>
      <c r="I28" s="561"/>
      <c r="J28" s="564"/>
      <c r="K28" s="565">
        <f>SUM(H28:J28)</f>
        <v>0</v>
      </c>
      <c r="L28" s="503"/>
      <c r="M28" s="503"/>
      <c r="N28" s="504"/>
      <c r="O28" s="563">
        <f>SUM(L28:N28)</f>
        <v>0</v>
      </c>
      <c r="P28" s="561"/>
      <c r="Q28" s="561"/>
      <c r="R28" s="564"/>
      <c r="S28" s="565">
        <f>SUM(P28:R28)</f>
        <v>0</v>
      </c>
      <c r="T28" s="503"/>
      <c r="U28" s="503"/>
      <c r="V28" s="504"/>
      <c r="W28" s="563">
        <f>SUM(T28:V28)</f>
        <v>0</v>
      </c>
      <c r="X28" s="561"/>
      <c r="Y28" s="561"/>
      <c r="Z28" s="564"/>
      <c r="AA28" s="565">
        <f>SUM(X28:Z28)</f>
        <v>0</v>
      </c>
      <c r="AB28" s="503"/>
      <c r="AC28" s="503"/>
      <c r="AD28" s="504"/>
      <c r="AE28" s="563">
        <f>SUM(AB28:AD28)</f>
        <v>0</v>
      </c>
      <c r="AF28" s="561"/>
      <c r="AG28" s="561"/>
      <c r="AH28" s="564"/>
      <c r="AI28" s="565">
        <f>SUM(AF28:AH28)</f>
        <v>0</v>
      </c>
      <c r="AJ28" s="503"/>
      <c r="AK28" s="503"/>
      <c r="AL28" s="504"/>
      <c r="AM28" s="563">
        <f>SUM(AJ28:AL28)</f>
        <v>0</v>
      </c>
      <c r="AN28" s="561"/>
      <c r="AO28" s="561"/>
      <c r="AP28" s="564"/>
      <c r="AQ28" s="565">
        <f>SUM(AN28:AP28)</f>
        <v>0</v>
      </c>
      <c r="AR28" s="503"/>
      <c r="AS28" s="503"/>
      <c r="AT28" s="504"/>
      <c r="AU28" s="563">
        <f>SUM(AR28:AT28)</f>
        <v>0</v>
      </c>
      <c r="AV28" s="561"/>
      <c r="AW28" s="561"/>
      <c r="AX28" s="564"/>
      <c r="AY28" s="565">
        <f>SUM(AV28:AX28)</f>
        <v>0</v>
      </c>
      <c r="AZ28" s="503"/>
      <c r="BA28" s="503"/>
      <c r="BB28" s="504"/>
      <c r="BC28" s="563">
        <f>SUM(AZ28:BB28)</f>
        <v>0</v>
      </c>
      <c r="BD28" s="561"/>
      <c r="BE28" s="561"/>
      <c r="BF28" s="564"/>
      <c r="BG28" s="565">
        <f>SUM(BD28:BF28)</f>
        <v>0</v>
      </c>
      <c r="BH28" s="503"/>
      <c r="BI28" s="503"/>
      <c r="BJ28" s="504"/>
      <c r="BK28" s="563">
        <f>SUM(BH28:BJ28)</f>
        <v>0</v>
      </c>
      <c r="BL28" s="561"/>
      <c r="BM28" s="561"/>
      <c r="BN28" s="564"/>
      <c r="BO28" s="565">
        <f>SUM(BL28:BN28)</f>
        <v>0</v>
      </c>
    </row>
    <row r="29" spans="2:67" ht="15">
      <c r="B29" s="545"/>
      <c r="C29" s="149" t="s">
        <v>866</v>
      </c>
      <c r="D29" s="150">
        <f t="shared" ref="D29:K29" si="32">D19+D25+D27+D28</f>
        <v>0</v>
      </c>
      <c r="E29" s="117">
        <f t="shared" si="32"/>
        <v>0</v>
      </c>
      <c r="F29" s="151">
        <f t="shared" si="32"/>
        <v>0</v>
      </c>
      <c r="G29" s="152">
        <f t="shared" si="32"/>
        <v>0</v>
      </c>
      <c r="H29" s="150">
        <f t="shared" si="32"/>
        <v>0</v>
      </c>
      <c r="I29" s="117">
        <f t="shared" si="32"/>
        <v>0</v>
      </c>
      <c r="J29" s="151">
        <f t="shared" si="32"/>
        <v>0</v>
      </c>
      <c r="K29" s="152">
        <f t="shared" si="32"/>
        <v>0</v>
      </c>
      <c r="L29" s="150">
        <f t="shared" ref="L29:BO29" si="33">L19+L25+L27+L28</f>
        <v>0</v>
      </c>
      <c r="M29" s="117">
        <f t="shared" si="33"/>
        <v>0</v>
      </c>
      <c r="N29" s="151">
        <f t="shared" si="33"/>
        <v>0</v>
      </c>
      <c r="O29" s="152">
        <f t="shared" si="33"/>
        <v>0</v>
      </c>
      <c r="P29" s="150">
        <f t="shared" si="33"/>
        <v>0</v>
      </c>
      <c r="Q29" s="117">
        <f t="shared" si="33"/>
        <v>0</v>
      </c>
      <c r="R29" s="151">
        <f t="shared" si="33"/>
        <v>0</v>
      </c>
      <c r="S29" s="152">
        <f t="shared" si="33"/>
        <v>0</v>
      </c>
      <c r="T29" s="150">
        <f t="shared" si="33"/>
        <v>0</v>
      </c>
      <c r="U29" s="117">
        <f t="shared" si="33"/>
        <v>0</v>
      </c>
      <c r="V29" s="151">
        <f t="shared" si="33"/>
        <v>0</v>
      </c>
      <c r="W29" s="152">
        <f t="shared" si="33"/>
        <v>0</v>
      </c>
      <c r="X29" s="150">
        <f t="shared" si="33"/>
        <v>0</v>
      </c>
      <c r="Y29" s="117">
        <f t="shared" si="33"/>
        <v>0</v>
      </c>
      <c r="Z29" s="151">
        <f t="shared" si="33"/>
        <v>0</v>
      </c>
      <c r="AA29" s="152">
        <f t="shared" si="33"/>
        <v>0</v>
      </c>
      <c r="AB29" s="150">
        <f t="shared" si="33"/>
        <v>0</v>
      </c>
      <c r="AC29" s="117">
        <f t="shared" si="33"/>
        <v>0</v>
      </c>
      <c r="AD29" s="151">
        <f t="shared" si="33"/>
        <v>0</v>
      </c>
      <c r="AE29" s="152">
        <f t="shared" si="33"/>
        <v>0</v>
      </c>
      <c r="AF29" s="150">
        <f t="shared" si="33"/>
        <v>0</v>
      </c>
      <c r="AG29" s="117">
        <f t="shared" si="33"/>
        <v>0</v>
      </c>
      <c r="AH29" s="151">
        <f t="shared" si="33"/>
        <v>0</v>
      </c>
      <c r="AI29" s="152">
        <f t="shared" si="33"/>
        <v>0</v>
      </c>
      <c r="AJ29" s="150">
        <f t="shared" si="33"/>
        <v>0</v>
      </c>
      <c r="AK29" s="117">
        <f t="shared" si="33"/>
        <v>0</v>
      </c>
      <c r="AL29" s="151">
        <f t="shared" si="33"/>
        <v>0</v>
      </c>
      <c r="AM29" s="152">
        <f t="shared" si="33"/>
        <v>0</v>
      </c>
      <c r="AN29" s="150">
        <f t="shared" si="33"/>
        <v>0</v>
      </c>
      <c r="AO29" s="117">
        <f t="shared" si="33"/>
        <v>0</v>
      </c>
      <c r="AP29" s="151">
        <f t="shared" si="33"/>
        <v>0</v>
      </c>
      <c r="AQ29" s="152">
        <f t="shared" si="33"/>
        <v>0</v>
      </c>
      <c r="AR29" s="150">
        <f t="shared" si="33"/>
        <v>0</v>
      </c>
      <c r="AS29" s="117">
        <f t="shared" si="33"/>
        <v>0</v>
      </c>
      <c r="AT29" s="151">
        <f t="shared" si="33"/>
        <v>0</v>
      </c>
      <c r="AU29" s="152">
        <f t="shared" si="33"/>
        <v>0</v>
      </c>
      <c r="AV29" s="150">
        <f t="shared" si="33"/>
        <v>0</v>
      </c>
      <c r="AW29" s="117">
        <f t="shared" si="33"/>
        <v>0</v>
      </c>
      <c r="AX29" s="151">
        <f t="shared" si="33"/>
        <v>0</v>
      </c>
      <c r="AY29" s="152">
        <f t="shared" si="33"/>
        <v>0</v>
      </c>
      <c r="AZ29" s="150">
        <f t="shared" si="33"/>
        <v>0</v>
      </c>
      <c r="BA29" s="117">
        <f t="shared" si="33"/>
        <v>0</v>
      </c>
      <c r="BB29" s="151">
        <f t="shared" si="33"/>
        <v>0</v>
      </c>
      <c r="BC29" s="152">
        <f t="shared" si="33"/>
        <v>0</v>
      </c>
      <c r="BD29" s="150">
        <f t="shared" si="33"/>
        <v>0</v>
      </c>
      <c r="BE29" s="117">
        <f t="shared" si="33"/>
        <v>0</v>
      </c>
      <c r="BF29" s="151">
        <f t="shared" si="33"/>
        <v>0</v>
      </c>
      <c r="BG29" s="152">
        <f t="shared" si="33"/>
        <v>0</v>
      </c>
      <c r="BH29" s="150">
        <f t="shared" si="33"/>
        <v>0</v>
      </c>
      <c r="BI29" s="117">
        <f t="shared" si="33"/>
        <v>0</v>
      </c>
      <c r="BJ29" s="151">
        <f t="shared" si="33"/>
        <v>0</v>
      </c>
      <c r="BK29" s="152">
        <f t="shared" si="33"/>
        <v>0</v>
      </c>
      <c r="BL29" s="150">
        <f t="shared" si="33"/>
        <v>0</v>
      </c>
      <c r="BM29" s="117">
        <f t="shared" si="33"/>
        <v>0</v>
      </c>
      <c r="BN29" s="151">
        <f t="shared" si="33"/>
        <v>0</v>
      </c>
      <c r="BO29" s="152">
        <f t="shared" si="33"/>
        <v>0</v>
      </c>
    </row>
    <row r="30" spans="2:67">
      <c r="B30" s="537" t="s">
        <v>675</v>
      </c>
      <c r="C30" s="547" t="s">
        <v>867</v>
      </c>
      <c r="D30" s="538"/>
      <c r="E30" s="539"/>
      <c r="F30" s="548"/>
      <c r="G30" s="520">
        <f>SUM(D30:F30)</f>
        <v>0</v>
      </c>
      <c r="H30" s="542"/>
      <c r="I30" s="543"/>
      <c r="J30" s="549"/>
      <c r="K30" s="520">
        <f>SUM(H30:J30)</f>
        <v>0</v>
      </c>
      <c r="L30" s="538"/>
      <c r="M30" s="539"/>
      <c r="N30" s="548"/>
      <c r="O30" s="520">
        <f>SUM(L30:N30)</f>
        <v>0</v>
      </c>
      <c r="P30" s="542"/>
      <c r="Q30" s="543"/>
      <c r="R30" s="549"/>
      <c r="S30" s="520">
        <f>SUM(P30:R30)</f>
        <v>0</v>
      </c>
      <c r="T30" s="538"/>
      <c r="U30" s="539"/>
      <c r="V30" s="548"/>
      <c r="W30" s="520">
        <f>SUM(T30:V30)</f>
        <v>0</v>
      </c>
      <c r="X30" s="542"/>
      <c r="Y30" s="543"/>
      <c r="Z30" s="549"/>
      <c r="AA30" s="520">
        <f>SUM(X30:Z30)</f>
        <v>0</v>
      </c>
      <c r="AB30" s="538"/>
      <c r="AC30" s="539"/>
      <c r="AD30" s="548"/>
      <c r="AE30" s="520">
        <f>SUM(AB30:AD30)</f>
        <v>0</v>
      </c>
      <c r="AF30" s="542"/>
      <c r="AG30" s="543"/>
      <c r="AH30" s="549"/>
      <c r="AI30" s="520">
        <f>SUM(AF30:AH30)</f>
        <v>0</v>
      </c>
      <c r="AJ30" s="538"/>
      <c r="AK30" s="539"/>
      <c r="AL30" s="548"/>
      <c r="AM30" s="520">
        <f>SUM(AJ30:AL30)</f>
        <v>0</v>
      </c>
      <c r="AN30" s="542"/>
      <c r="AO30" s="543"/>
      <c r="AP30" s="549"/>
      <c r="AQ30" s="520">
        <f>SUM(AN30:AP30)</f>
        <v>0</v>
      </c>
      <c r="AR30" s="538"/>
      <c r="AS30" s="539"/>
      <c r="AT30" s="548"/>
      <c r="AU30" s="520">
        <f>SUM(AR30:AT30)</f>
        <v>0</v>
      </c>
      <c r="AV30" s="542"/>
      <c r="AW30" s="543"/>
      <c r="AX30" s="549"/>
      <c r="AY30" s="520">
        <f>SUM(AV30:AX30)</f>
        <v>0</v>
      </c>
      <c r="AZ30" s="538"/>
      <c r="BA30" s="539"/>
      <c r="BB30" s="548"/>
      <c r="BC30" s="520">
        <f>SUM(AZ30:BB30)</f>
        <v>0</v>
      </c>
      <c r="BD30" s="542"/>
      <c r="BE30" s="543"/>
      <c r="BF30" s="549"/>
      <c r="BG30" s="520">
        <f>SUM(BD30:BF30)</f>
        <v>0</v>
      </c>
      <c r="BH30" s="538"/>
      <c r="BI30" s="539"/>
      <c r="BJ30" s="548"/>
      <c r="BK30" s="520">
        <f>SUM(BH30:BJ30)</f>
        <v>0</v>
      </c>
      <c r="BL30" s="542"/>
      <c r="BM30" s="543"/>
      <c r="BN30" s="549"/>
      <c r="BO30" s="520">
        <f>SUM(BL30:BN30)</f>
        <v>0</v>
      </c>
    </row>
    <row r="31" spans="2:67" ht="28.5">
      <c r="B31" s="537" t="s">
        <v>679</v>
      </c>
      <c r="C31" s="211" t="s">
        <v>868</v>
      </c>
      <c r="D31" s="538"/>
      <c r="E31" s="539"/>
      <c r="F31" s="548"/>
      <c r="G31" s="520">
        <f>SUM(D31:F31)</f>
        <v>0</v>
      </c>
      <c r="H31" s="542"/>
      <c r="I31" s="543"/>
      <c r="J31" s="549"/>
      <c r="K31" s="520">
        <f>SUM(H31:J31)</f>
        <v>0</v>
      </c>
      <c r="L31" s="538"/>
      <c r="M31" s="539"/>
      <c r="N31" s="548"/>
      <c r="O31" s="520">
        <f>SUM(L31:N31)</f>
        <v>0</v>
      </c>
      <c r="P31" s="542"/>
      <c r="Q31" s="543"/>
      <c r="R31" s="549"/>
      <c r="S31" s="520">
        <f>SUM(P31:R31)</f>
        <v>0</v>
      </c>
      <c r="T31" s="538"/>
      <c r="U31" s="539"/>
      <c r="V31" s="548"/>
      <c r="W31" s="520">
        <f>SUM(T31:V31)</f>
        <v>0</v>
      </c>
      <c r="X31" s="542"/>
      <c r="Y31" s="543"/>
      <c r="Z31" s="549"/>
      <c r="AA31" s="520">
        <f>SUM(X31:Z31)</f>
        <v>0</v>
      </c>
      <c r="AB31" s="538"/>
      <c r="AC31" s="539"/>
      <c r="AD31" s="548"/>
      <c r="AE31" s="520">
        <f>SUM(AB31:AD31)</f>
        <v>0</v>
      </c>
      <c r="AF31" s="542"/>
      <c r="AG31" s="543"/>
      <c r="AH31" s="549"/>
      <c r="AI31" s="520">
        <f>SUM(AF31:AH31)</f>
        <v>0</v>
      </c>
      <c r="AJ31" s="538"/>
      <c r="AK31" s="539"/>
      <c r="AL31" s="548"/>
      <c r="AM31" s="520">
        <f>SUM(AJ31:AL31)</f>
        <v>0</v>
      </c>
      <c r="AN31" s="542"/>
      <c r="AO31" s="543"/>
      <c r="AP31" s="549"/>
      <c r="AQ31" s="520">
        <f>SUM(AN31:AP31)</f>
        <v>0</v>
      </c>
      <c r="AR31" s="538"/>
      <c r="AS31" s="539"/>
      <c r="AT31" s="548"/>
      <c r="AU31" s="520">
        <f>SUM(AR31:AT31)</f>
        <v>0</v>
      </c>
      <c r="AV31" s="542"/>
      <c r="AW31" s="543"/>
      <c r="AX31" s="549"/>
      <c r="AY31" s="520">
        <f>SUM(AV31:AX31)</f>
        <v>0</v>
      </c>
      <c r="AZ31" s="538"/>
      <c r="BA31" s="539"/>
      <c r="BB31" s="548"/>
      <c r="BC31" s="520">
        <f>SUM(AZ31:BB31)</f>
        <v>0</v>
      </c>
      <c r="BD31" s="542"/>
      <c r="BE31" s="543"/>
      <c r="BF31" s="549"/>
      <c r="BG31" s="520">
        <f>SUM(BD31:BF31)</f>
        <v>0</v>
      </c>
      <c r="BH31" s="538"/>
      <c r="BI31" s="539"/>
      <c r="BJ31" s="548"/>
      <c r="BK31" s="520">
        <f>SUM(BH31:BJ31)</f>
        <v>0</v>
      </c>
      <c r="BL31" s="542"/>
      <c r="BM31" s="543"/>
      <c r="BN31" s="549"/>
      <c r="BO31" s="520">
        <f>SUM(BL31:BN31)</f>
        <v>0</v>
      </c>
    </row>
    <row r="32" spans="2:67" ht="15">
      <c r="B32" s="554"/>
      <c r="C32" s="153" t="s">
        <v>785</v>
      </c>
      <c r="D32" s="143">
        <f t="shared" ref="D32:K32" si="34">SUM(D29:D31)</f>
        <v>0</v>
      </c>
      <c r="E32" s="125">
        <f t="shared" si="34"/>
        <v>0</v>
      </c>
      <c r="F32" s="144">
        <f t="shared" si="34"/>
        <v>0</v>
      </c>
      <c r="G32" s="145">
        <f>SUM(G29:G31)</f>
        <v>0</v>
      </c>
      <c r="H32" s="143">
        <f t="shared" si="34"/>
        <v>0</v>
      </c>
      <c r="I32" s="125">
        <f t="shared" si="34"/>
        <v>0</v>
      </c>
      <c r="J32" s="144">
        <f t="shared" si="34"/>
        <v>0</v>
      </c>
      <c r="K32" s="154">
        <f t="shared" si="34"/>
        <v>0</v>
      </c>
      <c r="L32" s="143">
        <f t="shared" ref="L32:N32" si="35">SUM(L29:L31)</f>
        <v>0</v>
      </c>
      <c r="M32" s="125">
        <f t="shared" si="35"/>
        <v>0</v>
      </c>
      <c r="N32" s="144">
        <f t="shared" si="35"/>
        <v>0</v>
      </c>
      <c r="O32" s="145">
        <f>SUM(O29:O31)</f>
        <v>0</v>
      </c>
      <c r="P32" s="143">
        <f t="shared" ref="P32:V32" si="36">SUM(P29:P31)</f>
        <v>0</v>
      </c>
      <c r="Q32" s="125">
        <f t="shared" si="36"/>
        <v>0</v>
      </c>
      <c r="R32" s="144">
        <f t="shared" si="36"/>
        <v>0</v>
      </c>
      <c r="S32" s="154">
        <f t="shared" si="36"/>
        <v>0</v>
      </c>
      <c r="T32" s="143">
        <f t="shared" si="36"/>
        <v>0</v>
      </c>
      <c r="U32" s="125">
        <f t="shared" si="36"/>
        <v>0</v>
      </c>
      <c r="V32" s="144">
        <f t="shared" si="36"/>
        <v>0</v>
      </c>
      <c r="W32" s="145">
        <f>SUM(W29:W31)</f>
        <v>0</v>
      </c>
      <c r="X32" s="143">
        <f t="shared" ref="X32:AD32" si="37">SUM(X29:X31)</f>
        <v>0</v>
      </c>
      <c r="Y32" s="125">
        <f t="shared" si="37"/>
        <v>0</v>
      </c>
      <c r="Z32" s="144">
        <f t="shared" si="37"/>
        <v>0</v>
      </c>
      <c r="AA32" s="154">
        <f t="shared" si="37"/>
        <v>0</v>
      </c>
      <c r="AB32" s="143">
        <f t="shared" si="37"/>
        <v>0</v>
      </c>
      <c r="AC32" s="125">
        <f t="shared" si="37"/>
        <v>0</v>
      </c>
      <c r="AD32" s="144">
        <f t="shared" si="37"/>
        <v>0</v>
      </c>
      <c r="AE32" s="145">
        <f>SUM(AE29:AE31)</f>
        <v>0</v>
      </c>
      <c r="AF32" s="143">
        <f t="shared" ref="AF32:AL32" si="38">SUM(AF29:AF31)</f>
        <v>0</v>
      </c>
      <c r="AG32" s="125">
        <f t="shared" si="38"/>
        <v>0</v>
      </c>
      <c r="AH32" s="144">
        <f t="shared" si="38"/>
        <v>0</v>
      </c>
      <c r="AI32" s="154">
        <f t="shared" si="38"/>
        <v>0</v>
      </c>
      <c r="AJ32" s="143">
        <f t="shared" si="38"/>
        <v>0</v>
      </c>
      <c r="AK32" s="125">
        <f t="shared" si="38"/>
        <v>0</v>
      </c>
      <c r="AL32" s="144">
        <f t="shared" si="38"/>
        <v>0</v>
      </c>
      <c r="AM32" s="145">
        <f>SUM(AM29:AM31)</f>
        <v>0</v>
      </c>
      <c r="AN32" s="143">
        <f t="shared" ref="AN32:AT32" si="39">SUM(AN29:AN31)</f>
        <v>0</v>
      </c>
      <c r="AO32" s="125">
        <f t="shared" si="39"/>
        <v>0</v>
      </c>
      <c r="AP32" s="144">
        <f t="shared" si="39"/>
        <v>0</v>
      </c>
      <c r="AQ32" s="154">
        <f t="shared" si="39"/>
        <v>0</v>
      </c>
      <c r="AR32" s="143">
        <f t="shared" si="39"/>
        <v>0</v>
      </c>
      <c r="AS32" s="125">
        <f t="shared" si="39"/>
        <v>0</v>
      </c>
      <c r="AT32" s="144">
        <f t="shared" si="39"/>
        <v>0</v>
      </c>
      <c r="AU32" s="145">
        <f>SUM(AU29:AU31)</f>
        <v>0</v>
      </c>
      <c r="AV32" s="143">
        <f t="shared" ref="AV32:BB32" si="40">SUM(AV29:AV31)</f>
        <v>0</v>
      </c>
      <c r="AW32" s="125">
        <f t="shared" si="40"/>
        <v>0</v>
      </c>
      <c r="AX32" s="144">
        <f t="shared" si="40"/>
        <v>0</v>
      </c>
      <c r="AY32" s="154">
        <f t="shared" si="40"/>
        <v>0</v>
      </c>
      <c r="AZ32" s="143">
        <f t="shared" si="40"/>
        <v>0</v>
      </c>
      <c r="BA32" s="125">
        <f t="shared" si="40"/>
        <v>0</v>
      </c>
      <c r="BB32" s="144">
        <f t="shared" si="40"/>
        <v>0</v>
      </c>
      <c r="BC32" s="145">
        <f>SUM(BC29:BC31)</f>
        <v>0</v>
      </c>
      <c r="BD32" s="143">
        <f t="shared" ref="BD32:BJ32" si="41">SUM(BD29:BD31)</f>
        <v>0</v>
      </c>
      <c r="BE32" s="125">
        <f t="shared" si="41"/>
        <v>0</v>
      </c>
      <c r="BF32" s="144">
        <f t="shared" si="41"/>
        <v>0</v>
      </c>
      <c r="BG32" s="154">
        <f t="shared" si="41"/>
        <v>0</v>
      </c>
      <c r="BH32" s="143">
        <f t="shared" si="41"/>
        <v>0</v>
      </c>
      <c r="BI32" s="125">
        <f t="shared" si="41"/>
        <v>0</v>
      </c>
      <c r="BJ32" s="144">
        <f t="shared" si="41"/>
        <v>0</v>
      </c>
      <c r="BK32" s="145">
        <f>SUM(BK29:BK31)</f>
        <v>0</v>
      </c>
      <c r="BL32" s="143">
        <f t="shared" ref="BL32:BO32" si="42">SUM(BL29:BL31)</f>
        <v>0</v>
      </c>
      <c r="BM32" s="125">
        <f t="shared" si="42"/>
        <v>0</v>
      </c>
      <c r="BN32" s="144">
        <f t="shared" si="42"/>
        <v>0</v>
      </c>
      <c r="BO32" s="154">
        <f t="shared" si="42"/>
        <v>0</v>
      </c>
    </row>
    <row r="33" spans="2:67" ht="15">
      <c r="B33" s="537" t="s">
        <v>869</v>
      </c>
      <c r="C33" s="72" t="s">
        <v>683</v>
      </c>
      <c r="D33" s="73"/>
      <c r="E33" s="73"/>
      <c r="F33" s="73"/>
      <c r="G33" s="74"/>
      <c r="H33" s="73"/>
      <c r="I33" s="73"/>
      <c r="J33" s="73"/>
      <c r="K33" s="546"/>
      <c r="L33" s="73"/>
      <c r="M33" s="73"/>
      <c r="N33" s="73"/>
      <c r="O33" s="74"/>
      <c r="P33" s="73"/>
      <c r="Q33" s="73"/>
      <c r="R33" s="73"/>
      <c r="S33" s="546"/>
      <c r="T33" s="73"/>
      <c r="U33" s="73"/>
      <c r="V33" s="73"/>
      <c r="W33" s="74"/>
      <c r="X33" s="73"/>
      <c r="Y33" s="73"/>
      <c r="Z33" s="73"/>
      <c r="AA33" s="546"/>
      <c r="AB33" s="73"/>
      <c r="AC33" s="73"/>
      <c r="AD33" s="73"/>
      <c r="AE33" s="74"/>
      <c r="AF33" s="73"/>
      <c r="AG33" s="73"/>
      <c r="AH33" s="73"/>
      <c r="AI33" s="546"/>
      <c r="AJ33" s="73"/>
      <c r="AK33" s="73"/>
      <c r="AL33" s="73"/>
      <c r="AM33" s="74"/>
      <c r="AN33" s="73"/>
      <c r="AO33" s="73"/>
      <c r="AP33" s="73"/>
      <c r="AQ33" s="546"/>
      <c r="AR33" s="73"/>
      <c r="AS33" s="73"/>
      <c r="AT33" s="73"/>
      <c r="AU33" s="74"/>
      <c r="AV33" s="73"/>
      <c r="AW33" s="73"/>
      <c r="AX33" s="73"/>
      <c r="AY33" s="546"/>
      <c r="AZ33" s="73"/>
      <c r="BA33" s="73"/>
      <c r="BB33" s="73"/>
      <c r="BC33" s="74"/>
      <c r="BD33" s="73"/>
      <c r="BE33" s="73"/>
      <c r="BF33" s="73"/>
      <c r="BG33" s="546"/>
      <c r="BH33" s="73"/>
      <c r="BI33" s="73"/>
      <c r="BJ33" s="73"/>
      <c r="BK33" s="74"/>
      <c r="BL33" s="73"/>
      <c r="BM33" s="73"/>
      <c r="BN33" s="73"/>
      <c r="BO33" s="546"/>
    </row>
    <row r="34" spans="2:67">
      <c r="B34" s="529" t="s">
        <v>870</v>
      </c>
      <c r="C34" s="557" t="s">
        <v>871</v>
      </c>
      <c r="D34" s="530"/>
      <c r="E34" s="531"/>
      <c r="F34" s="558"/>
      <c r="G34" s="527">
        <f>SUM(D34:F34)</f>
        <v>0</v>
      </c>
      <c r="H34" s="534"/>
      <c r="I34" s="535"/>
      <c r="J34" s="559"/>
      <c r="K34" s="527">
        <f>SUM(H34:J34)</f>
        <v>0</v>
      </c>
      <c r="L34" s="530"/>
      <c r="M34" s="531"/>
      <c r="N34" s="558"/>
      <c r="O34" s="527">
        <f>SUM(L34:N34)</f>
        <v>0</v>
      </c>
      <c r="P34" s="534"/>
      <c r="Q34" s="535"/>
      <c r="R34" s="559"/>
      <c r="S34" s="527">
        <f>SUM(P34:R34)</f>
        <v>0</v>
      </c>
      <c r="T34" s="530"/>
      <c r="U34" s="531"/>
      <c r="V34" s="558"/>
      <c r="W34" s="527">
        <f>SUM(T34:V34)</f>
        <v>0</v>
      </c>
      <c r="X34" s="534"/>
      <c r="Y34" s="535"/>
      <c r="Z34" s="559"/>
      <c r="AA34" s="527">
        <f>SUM(X34:Z34)</f>
        <v>0</v>
      </c>
      <c r="AB34" s="530"/>
      <c r="AC34" s="531"/>
      <c r="AD34" s="558"/>
      <c r="AE34" s="527">
        <f>SUM(AB34:AD34)</f>
        <v>0</v>
      </c>
      <c r="AF34" s="534"/>
      <c r="AG34" s="535"/>
      <c r="AH34" s="559"/>
      <c r="AI34" s="527">
        <f>SUM(AF34:AH34)</f>
        <v>0</v>
      </c>
      <c r="AJ34" s="530"/>
      <c r="AK34" s="531"/>
      <c r="AL34" s="558"/>
      <c r="AM34" s="527">
        <f>SUM(AJ34:AL34)</f>
        <v>0</v>
      </c>
      <c r="AN34" s="534"/>
      <c r="AO34" s="535"/>
      <c r="AP34" s="559"/>
      <c r="AQ34" s="527">
        <f>SUM(AN34:AP34)</f>
        <v>0</v>
      </c>
      <c r="AR34" s="530"/>
      <c r="AS34" s="531"/>
      <c r="AT34" s="558"/>
      <c r="AU34" s="527">
        <f>SUM(AR34:AT34)</f>
        <v>0</v>
      </c>
      <c r="AV34" s="534"/>
      <c r="AW34" s="535"/>
      <c r="AX34" s="559"/>
      <c r="AY34" s="527">
        <f>SUM(AV34:AX34)</f>
        <v>0</v>
      </c>
      <c r="AZ34" s="530"/>
      <c r="BA34" s="531"/>
      <c r="BB34" s="558"/>
      <c r="BC34" s="527">
        <f>SUM(AZ34:BB34)</f>
        <v>0</v>
      </c>
      <c r="BD34" s="534"/>
      <c r="BE34" s="535"/>
      <c r="BF34" s="559"/>
      <c r="BG34" s="527">
        <f>SUM(BD34:BF34)</f>
        <v>0</v>
      </c>
      <c r="BH34" s="530"/>
      <c r="BI34" s="531"/>
      <c r="BJ34" s="558"/>
      <c r="BK34" s="527">
        <f>SUM(BH34:BJ34)</f>
        <v>0</v>
      </c>
      <c r="BL34" s="534"/>
      <c r="BM34" s="535"/>
      <c r="BN34" s="559"/>
      <c r="BO34" s="527">
        <f>SUM(BL34:BN34)</f>
        <v>0</v>
      </c>
    </row>
    <row r="35" spans="2:67">
      <c r="B35" s="537" t="s">
        <v>688</v>
      </c>
      <c r="C35" s="547" t="s">
        <v>872</v>
      </c>
      <c r="D35" s="538"/>
      <c r="E35" s="539"/>
      <c r="F35" s="548"/>
      <c r="G35" s="520">
        <f>SUM(D35:F35)</f>
        <v>0</v>
      </c>
      <c r="H35" s="542"/>
      <c r="I35" s="543"/>
      <c r="J35" s="549"/>
      <c r="K35" s="520">
        <f>SUM(H35:J35)</f>
        <v>0</v>
      </c>
      <c r="L35" s="538"/>
      <c r="M35" s="539"/>
      <c r="N35" s="548"/>
      <c r="O35" s="520">
        <f>SUM(L35:N35)</f>
        <v>0</v>
      </c>
      <c r="P35" s="542"/>
      <c r="Q35" s="543"/>
      <c r="R35" s="549"/>
      <c r="S35" s="520">
        <f>SUM(P35:R35)</f>
        <v>0</v>
      </c>
      <c r="T35" s="538"/>
      <c r="U35" s="539"/>
      <c r="V35" s="548"/>
      <c r="W35" s="520">
        <f>SUM(T35:V35)</f>
        <v>0</v>
      </c>
      <c r="X35" s="542"/>
      <c r="Y35" s="543"/>
      <c r="Z35" s="549"/>
      <c r="AA35" s="520">
        <f>SUM(X35:Z35)</f>
        <v>0</v>
      </c>
      <c r="AB35" s="538"/>
      <c r="AC35" s="539"/>
      <c r="AD35" s="548"/>
      <c r="AE35" s="520">
        <f>SUM(AB35:AD35)</f>
        <v>0</v>
      </c>
      <c r="AF35" s="542"/>
      <c r="AG35" s="543"/>
      <c r="AH35" s="549"/>
      <c r="AI35" s="520">
        <f>SUM(AF35:AH35)</f>
        <v>0</v>
      </c>
      <c r="AJ35" s="538"/>
      <c r="AK35" s="539"/>
      <c r="AL35" s="548"/>
      <c r="AM35" s="520">
        <f>SUM(AJ35:AL35)</f>
        <v>0</v>
      </c>
      <c r="AN35" s="542"/>
      <c r="AO35" s="543"/>
      <c r="AP35" s="549"/>
      <c r="AQ35" s="520">
        <f>SUM(AN35:AP35)</f>
        <v>0</v>
      </c>
      <c r="AR35" s="538"/>
      <c r="AS35" s="539"/>
      <c r="AT35" s="548"/>
      <c r="AU35" s="520">
        <f>SUM(AR35:AT35)</f>
        <v>0</v>
      </c>
      <c r="AV35" s="542"/>
      <c r="AW35" s="543"/>
      <c r="AX35" s="549"/>
      <c r="AY35" s="520">
        <f>SUM(AV35:AX35)</f>
        <v>0</v>
      </c>
      <c r="AZ35" s="538"/>
      <c r="BA35" s="539"/>
      <c r="BB35" s="548"/>
      <c r="BC35" s="520">
        <f>SUM(AZ35:BB35)</f>
        <v>0</v>
      </c>
      <c r="BD35" s="542"/>
      <c r="BE35" s="543"/>
      <c r="BF35" s="549"/>
      <c r="BG35" s="520">
        <f>SUM(BD35:BF35)</f>
        <v>0</v>
      </c>
      <c r="BH35" s="538"/>
      <c r="BI35" s="539"/>
      <c r="BJ35" s="548"/>
      <c r="BK35" s="520">
        <f>SUM(BH35:BJ35)</f>
        <v>0</v>
      </c>
      <c r="BL35" s="542"/>
      <c r="BM35" s="543"/>
      <c r="BN35" s="549"/>
      <c r="BO35" s="520">
        <f>SUM(BL35:BN35)</f>
        <v>0</v>
      </c>
    </row>
    <row r="36" spans="2:67" ht="15">
      <c r="B36" s="554"/>
      <c r="C36" s="153" t="s">
        <v>873</v>
      </c>
      <c r="D36" s="124">
        <f>SUM(D34:D35)</f>
        <v>0</v>
      </c>
      <c r="E36" s="125">
        <f t="shared" ref="E36:J36" si="43">SUM(E34:E35)</f>
        <v>0</v>
      </c>
      <c r="F36" s="126">
        <f t="shared" si="43"/>
        <v>0</v>
      </c>
      <c r="G36" s="145">
        <f>SUM(G34:G35)</f>
        <v>0</v>
      </c>
      <c r="H36" s="124">
        <f t="shared" si="43"/>
        <v>0</v>
      </c>
      <c r="I36" s="125">
        <f t="shared" si="43"/>
        <v>0</v>
      </c>
      <c r="J36" s="126">
        <f t="shared" si="43"/>
        <v>0</v>
      </c>
      <c r="K36" s="145">
        <f>SUM(K34:K35)</f>
        <v>0</v>
      </c>
      <c r="L36" s="124">
        <f>SUM(L34:L35)</f>
        <v>0</v>
      </c>
      <c r="M36" s="125">
        <f t="shared" ref="M36:N36" si="44">SUM(M34:M35)</f>
        <v>0</v>
      </c>
      <c r="N36" s="126">
        <f t="shared" si="44"/>
        <v>0</v>
      </c>
      <c r="O36" s="145">
        <f>SUM(O34:O35)</f>
        <v>0</v>
      </c>
      <c r="P36" s="124">
        <f t="shared" ref="P36:R36" si="45">SUM(P34:P35)</f>
        <v>0</v>
      </c>
      <c r="Q36" s="125">
        <f t="shared" si="45"/>
        <v>0</v>
      </c>
      <c r="R36" s="126">
        <f t="shared" si="45"/>
        <v>0</v>
      </c>
      <c r="S36" s="145">
        <f>SUM(S34:S35)</f>
        <v>0</v>
      </c>
      <c r="T36" s="124">
        <f>SUM(T34:T35)</f>
        <v>0</v>
      </c>
      <c r="U36" s="125">
        <f t="shared" ref="U36:V36" si="46">SUM(U34:U35)</f>
        <v>0</v>
      </c>
      <c r="V36" s="126">
        <f t="shared" si="46"/>
        <v>0</v>
      </c>
      <c r="W36" s="145">
        <f>SUM(W34:W35)</f>
        <v>0</v>
      </c>
      <c r="X36" s="124">
        <f t="shared" ref="X36:Z36" si="47">SUM(X34:X35)</f>
        <v>0</v>
      </c>
      <c r="Y36" s="125">
        <f t="shared" si="47"/>
        <v>0</v>
      </c>
      <c r="Z36" s="126">
        <f t="shared" si="47"/>
        <v>0</v>
      </c>
      <c r="AA36" s="145">
        <f>SUM(AA34:AA35)</f>
        <v>0</v>
      </c>
      <c r="AB36" s="124">
        <f>SUM(AB34:AB35)</f>
        <v>0</v>
      </c>
      <c r="AC36" s="125">
        <f t="shared" ref="AC36:AD36" si="48">SUM(AC34:AC35)</f>
        <v>0</v>
      </c>
      <c r="AD36" s="126">
        <f t="shared" si="48"/>
        <v>0</v>
      </c>
      <c r="AE36" s="145">
        <f>SUM(AE34:AE35)</f>
        <v>0</v>
      </c>
      <c r="AF36" s="124">
        <f t="shared" ref="AF36:AH36" si="49">SUM(AF34:AF35)</f>
        <v>0</v>
      </c>
      <c r="AG36" s="125">
        <f t="shared" si="49"/>
        <v>0</v>
      </c>
      <c r="AH36" s="126">
        <f t="shared" si="49"/>
        <v>0</v>
      </c>
      <c r="AI36" s="145">
        <f>SUM(AI34:AI35)</f>
        <v>0</v>
      </c>
      <c r="AJ36" s="124">
        <f>SUM(AJ34:AJ35)</f>
        <v>0</v>
      </c>
      <c r="AK36" s="125">
        <f t="shared" ref="AK36:AL36" si="50">SUM(AK34:AK35)</f>
        <v>0</v>
      </c>
      <c r="AL36" s="126">
        <f t="shared" si="50"/>
        <v>0</v>
      </c>
      <c r="AM36" s="145">
        <f>SUM(AM34:AM35)</f>
        <v>0</v>
      </c>
      <c r="AN36" s="124">
        <f t="shared" ref="AN36:AP36" si="51">SUM(AN34:AN35)</f>
        <v>0</v>
      </c>
      <c r="AO36" s="125">
        <f t="shared" si="51"/>
        <v>0</v>
      </c>
      <c r="AP36" s="126">
        <f t="shared" si="51"/>
        <v>0</v>
      </c>
      <c r="AQ36" s="145">
        <f>SUM(AQ34:AQ35)</f>
        <v>0</v>
      </c>
      <c r="AR36" s="124">
        <f>SUM(AR34:AR35)</f>
        <v>0</v>
      </c>
      <c r="AS36" s="125">
        <f t="shared" ref="AS36:AT36" si="52">SUM(AS34:AS35)</f>
        <v>0</v>
      </c>
      <c r="AT36" s="126">
        <f t="shared" si="52"/>
        <v>0</v>
      </c>
      <c r="AU36" s="145">
        <f>SUM(AU34:AU35)</f>
        <v>0</v>
      </c>
      <c r="AV36" s="124">
        <f t="shared" ref="AV36:AX36" si="53">SUM(AV34:AV35)</f>
        <v>0</v>
      </c>
      <c r="AW36" s="125">
        <f t="shared" si="53"/>
        <v>0</v>
      </c>
      <c r="AX36" s="126">
        <f t="shared" si="53"/>
        <v>0</v>
      </c>
      <c r="AY36" s="145">
        <f>SUM(AY34:AY35)</f>
        <v>0</v>
      </c>
      <c r="AZ36" s="124">
        <f>SUM(AZ34:AZ35)</f>
        <v>0</v>
      </c>
      <c r="BA36" s="125">
        <f t="shared" ref="BA36:BB36" si="54">SUM(BA34:BA35)</f>
        <v>0</v>
      </c>
      <c r="BB36" s="126">
        <f t="shared" si="54"/>
        <v>0</v>
      </c>
      <c r="BC36" s="145">
        <f>SUM(BC34:BC35)</f>
        <v>0</v>
      </c>
      <c r="BD36" s="124">
        <f t="shared" ref="BD36:BF36" si="55">SUM(BD34:BD35)</f>
        <v>0</v>
      </c>
      <c r="BE36" s="125">
        <f t="shared" si="55"/>
        <v>0</v>
      </c>
      <c r="BF36" s="126">
        <f t="shared" si="55"/>
        <v>0</v>
      </c>
      <c r="BG36" s="145">
        <f>SUM(BG34:BG35)</f>
        <v>0</v>
      </c>
      <c r="BH36" s="124">
        <f>SUM(BH34:BH35)</f>
        <v>0</v>
      </c>
      <c r="BI36" s="125">
        <f t="shared" ref="BI36:BJ36" si="56">SUM(BI34:BI35)</f>
        <v>0</v>
      </c>
      <c r="BJ36" s="126">
        <f t="shared" si="56"/>
        <v>0</v>
      </c>
      <c r="BK36" s="145">
        <f>SUM(BK34:BK35)</f>
        <v>0</v>
      </c>
      <c r="BL36" s="124">
        <f t="shared" ref="BL36:BN36" si="57">SUM(BL34:BL35)</f>
        <v>0</v>
      </c>
      <c r="BM36" s="125">
        <f t="shared" si="57"/>
        <v>0</v>
      </c>
      <c r="BN36" s="126">
        <f t="shared" si="57"/>
        <v>0</v>
      </c>
      <c r="BO36" s="145">
        <f>SUM(BO34:BO35)</f>
        <v>0</v>
      </c>
    </row>
    <row r="37" spans="2:67" s="43" customFormat="1">
      <c r="B37" s="566" t="s">
        <v>679</v>
      </c>
      <c r="C37" s="211" t="s">
        <v>693</v>
      </c>
      <c r="D37" s="215"/>
      <c r="E37" s="464"/>
      <c r="F37" s="484"/>
      <c r="G37" s="485">
        <f>SUM(D37:F37)</f>
        <v>0</v>
      </c>
      <c r="H37" s="486"/>
      <c r="I37" s="487"/>
      <c r="J37" s="488"/>
      <c r="K37" s="565">
        <f>SUM(H37:J37)</f>
        <v>0</v>
      </c>
      <c r="L37" s="215"/>
      <c r="M37" s="464"/>
      <c r="N37" s="484"/>
      <c r="O37" s="485">
        <f>SUM(L37:N37)</f>
        <v>0</v>
      </c>
      <c r="P37" s="486"/>
      <c r="Q37" s="487"/>
      <c r="R37" s="488"/>
      <c r="S37" s="565">
        <f>SUM(P37:R37)</f>
        <v>0</v>
      </c>
      <c r="T37" s="215"/>
      <c r="U37" s="464"/>
      <c r="V37" s="484"/>
      <c r="W37" s="485">
        <f>SUM(T37:V37)</f>
        <v>0</v>
      </c>
      <c r="X37" s="486"/>
      <c r="Y37" s="487"/>
      <c r="Z37" s="488"/>
      <c r="AA37" s="565">
        <f>SUM(X37:Z37)</f>
        <v>0</v>
      </c>
      <c r="AB37" s="215"/>
      <c r="AC37" s="464"/>
      <c r="AD37" s="484"/>
      <c r="AE37" s="485">
        <f>SUM(AB37:AD37)</f>
        <v>0</v>
      </c>
      <c r="AF37" s="486"/>
      <c r="AG37" s="487"/>
      <c r="AH37" s="488"/>
      <c r="AI37" s="565">
        <f>SUM(AF37:AH37)</f>
        <v>0</v>
      </c>
      <c r="AJ37" s="215"/>
      <c r="AK37" s="464"/>
      <c r="AL37" s="484"/>
      <c r="AM37" s="485">
        <f>SUM(AJ37:AL37)</f>
        <v>0</v>
      </c>
      <c r="AN37" s="486"/>
      <c r="AO37" s="487"/>
      <c r="AP37" s="488"/>
      <c r="AQ37" s="565">
        <f>SUM(AN37:AP37)</f>
        <v>0</v>
      </c>
      <c r="AR37" s="215"/>
      <c r="AS37" s="464"/>
      <c r="AT37" s="484"/>
      <c r="AU37" s="485">
        <f>SUM(AR37:AT37)</f>
        <v>0</v>
      </c>
      <c r="AV37" s="486"/>
      <c r="AW37" s="487"/>
      <c r="AX37" s="488"/>
      <c r="AY37" s="565">
        <f>SUM(AV37:AX37)</f>
        <v>0</v>
      </c>
      <c r="AZ37" s="215"/>
      <c r="BA37" s="464"/>
      <c r="BB37" s="484"/>
      <c r="BC37" s="485">
        <f>SUM(AZ37:BB37)</f>
        <v>0</v>
      </c>
      <c r="BD37" s="486"/>
      <c r="BE37" s="487"/>
      <c r="BF37" s="488"/>
      <c r="BG37" s="565">
        <f>SUM(BD37:BF37)</f>
        <v>0</v>
      </c>
      <c r="BH37" s="215"/>
      <c r="BI37" s="464"/>
      <c r="BJ37" s="484"/>
      <c r="BK37" s="485">
        <f>SUM(BH37:BJ37)</f>
        <v>0</v>
      </c>
      <c r="BL37" s="486"/>
      <c r="BM37" s="487"/>
      <c r="BN37" s="488"/>
      <c r="BO37" s="565">
        <f>SUM(BL37:BN37)</f>
        <v>0</v>
      </c>
    </row>
    <row r="38" spans="2:67" s="43" customFormat="1">
      <c r="B38" s="566" t="s">
        <v>679</v>
      </c>
      <c r="C38" s="218" t="s">
        <v>694</v>
      </c>
      <c r="D38" s="215"/>
      <c r="E38" s="464"/>
      <c r="F38" s="484"/>
      <c r="G38" s="485">
        <f>SUM(D38:F38)</f>
        <v>0</v>
      </c>
      <c r="H38" s="486"/>
      <c r="I38" s="487"/>
      <c r="J38" s="488"/>
      <c r="K38" s="565">
        <f>SUM(H38:J38)</f>
        <v>0</v>
      </c>
      <c r="L38" s="215"/>
      <c r="M38" s="464"/>
      <c r="N38" s="484"/>
      <c r="O38" s="485">
        <f>SUM(L38:N38)</f>
        <v>0</v>
      </c>
      <c r="P38" s="486"/>
      <c r="Q38" s="487"/>
      <c r="R38" s="488"/>
      <c r="S38" s="565">
        <f>SUM(P38:R38)</f>
        <v>0</v>
      </c>
      <c r="T38" s="215"/>
      <c r="U38" s="464"/>
      <c r="V38" s="484"/>
      <c r="W38" s="485">
        <f>SUM(T38:V38)</f>
        <v>0</v>
      </c>
      <c r="X38" s="486"/>
      <c r="Y38" s="487"/>
      <c r="Z38" s="488"/>
      <c r="AA38" s="565">
        <f>SUM(X38:Z38)</f>
        <v>0</v>
      </c>
      <c r="AB38" s="215"/>
      <c r="AC38" s="464"/>
      <c r="AD38" s="484"/>
      <c r="AE38" s="485">
        <f>SUM(AB38:AD38)</f>
        <v>0</v>
      </c>
      <c r="AF38" s="486"/>
      <c r="AG38" s="487"/>
      <c r="AH38" s="488"/>
      <c r="AI38" s="565">
        <f>SUM(AF38:AH38)</f>
        <v>0</v>
      </c>
      <c r="AJ38" s="215"/>
      <c r="AK38" s="464"/>
      <c r="AL38" s="484"/>
      <c r="AM38" s="485">
        <f>SUM(AJ38:AL38)</f>
        <v>0</v>
      </c>
      <c r="AN38" s="486"/>
      <c r="AO38" s="487"/>
      <c r="AP38" s="488"/>
      <c r="AQ38" s="565">
        <f>SUM(AN38:AP38)</f>
        <v>0</v>
      </c>
      <c r="AR38" s="215"/>
      <c r="AS38" s="464"/>
      <c r="AT38" s="484"/>
      <c r="AU38" s="485">
        <f>SUM(AR38:AT38)</f>
        <v>0</v>
      </c>
      <c r="AV38" s="486"/>
      <c r="AW38" s="487"/>
      <c r="AX38" s="488"/>
      <c r="AY38" s="565">
        <f>SUM(AV38:AX38)</f>
        <v>0</v>
      </c>
      <c r="AZ38" s="215"/>
      <c r="BA38" s="464"/>
      <c r="BB38" s="484"/>
      <c r="BC38" s="485">
        <f>SUM(AZ38:BB38)</f>
        <v>0</v>
      </c>
      <c r="BD38" s="486"/>
      <c r="BE38" s="487"/>
      <c r="BF38" s="488"/>
      <c r="BG38" s="565">
        <f>SUM(BD38:BF38)</f>
        <v>0</v>
      </c>
      <c r="BH38" s="215"/>
      <c r="BI38" s="464"/>
      <c r="BJ38" s="484"/>
      <c r="BK38" s="485">
        <f>SUM(BH38:BJ38)</f>
        <v>0</v>
      </c>
      <c r="BL38" s="486"/>
      <c r="BM38" s="487"/>
      <c r="BN38" s="488"/>
      <c r="BO38" s="565">
        <f>SUM(BL38:BN38)</f>
        <v>0</v>
      </c>
    </row>
    <row r="39" spans="2:67" s="43" customFormat="1" ht="15">
      <c r="B39" s="567"/>
      <c r="C39" s="62" t="s">
        <v>695</v>
      </c>
      <c r="D39" s="63">
        <f>SUM(D37:D38)</f>
        <v>0</v>
      </c>
      <c r="E39" s="63">
        <f t="shared" ref="E39" si="58">SUM(E37:E38)</f>
        <v>0</v>
      </c>
      <c r="F39" s="63">
        <f>SUM(F37:F38)</f>
        <v>0</v>
      </c>
      <c r="G39" s="485">
        <f>SUM(D39:F39)</f>
        <v>0</v>
      </c>
      <c r="H39" s="63">
        <f>SUM(H37:H38)</f>
        <v>0</v>
      </c>
      <c r="I39" s="63">
        <f t="shared" ref="I39" si="59">SUM(I37:I38)</f>
        <v>0</v>
      </c>
      <c r="J39" s="63">
        <f>SUM(J37:J38)</f>
        <v>0</v>
      </c>
      <c r="K39" s="145">
        <f>SUM(H39:J39)</f>
        <v>0</v>
      </c>
      <c r="L39" s="63">
        <f>SUM(L37:L38)</f>
        <v>0</v>
      </c>
      <c r="M39" s="63">
        <f t="shared" ref="M39" si="60">SUM(M37:M38)</f>
        <v>0</v>
      </c>
      <c r="N39" s="63">
        <f>SUM(N37:N38)</f>
        <v>0</v>
      </c>
      <c r="O39" s="485">
        <f>SUM(L39:N39)</f>
        <v>0</v>
      </c>
      <c r="P39" s="63">
        <f>SUM(P37:P38)</f>
        <v>0</v>
      </c>
      <c r="Q39" s="63">
        <f t="shared" ref="Q39" si="61">SUM(Q37:Q38)</f>
        <v>0</v>
      </c>
      <c r="R39" s="63">
        <f>SUM(R37:R38)</f>
        <v>0</v>
      </c>
      <c r="S39" s="145">
        <f>SUM(P39:R39)</f>
        <v>0</v>
      </c>
      <c r="T39" s="63">
        <f>SUM(T37:T38)</f>
        <v>0</v>
      </c>
      <c r="U39" s="63">
        <f t="shared" ref="U39" si="62">SUM(U37:U38)</f>
        <v>0</v>
      </c>
      <c r="V39" s="63">
        <f>SUM(V37:V38)</f>
        <v>0</v>
      </c>
      <c r="W39" s="485">
        <f>SUM(T39:V39)</f>
        <v>0</v>
      </c>
      <c r="X39" s="63">
        <f>SUM(X37:X38)</f>
        <v>0</v>
      </c>
      <c r="Y39" s="63">
        <f t="shared" ref="Y39" si="63">SUM(Y37:Y38)</f>
        <v>0</v>
      </c>
      <c r="Z39" s="63">
        <f>SUM(Z37:Z38)</f>
        <v>0</v>
      </c>
      <c r="AA39" s="145">
        <f>SUM(X39:Z39)</f>
        <v>0</v>
      </c>
      <c r="AB39" s="63">
        <f>SUM(AB37:AB38)</f>
        <v>0</v>
      </c>
      <c r="AC39" s="63">
        <f t="shared" ref="AC39" si="64">SUM(AC37:AC38)</f>
        <v>0</v>
      </c>
      <c r="AD39" s="63">
        <f>SUM(AD37:AD38)</f>
        <v>0</v>
      </c>
      <c r="AE39" s="485">
        <f>SUM(AB39:AD39)</f>
        <v>0</v>
      </c>
      <c r="AF39" s="63">
        <f>SUM(AF37:AF38)</f>
        <v>0</v>
      </c>
      <c r="AG39" s="63">
        <f t="shared" ref="AG39" si="65">SUM(AG37:AG38)</f>
        <v>0</v>
      </c>
      <c r="AH39" s="63">
        <f>SUM(AH37:AH38)</f>
        <v>0</v>
      </c>
      <c r="AI39" s="145">
        <f>SUM(AF39:AH39)</f>
        <v>0</v>
      </c>
      <c r="AJ39" s="63">
        <f>SUM(AJ37:AJ38)</f>
        <v>0</v>
      </c>
      <c r="AK39" s="63">
        <f t="shared" ref="AK39" si="66">SUM(AK37:AK38)</f>
        <v>0</v>
      </c>
      <c r="AL39" s="63">
        <f>SUM(AL37:AL38)</f>
        <v>0</v>
      </c>
      <c r="AM39" s="485">
        <f>SUM(AJ39:AL39)</f>
        <v>0</v>
      </c>
      <c r="AN39" s="63">
        <f>SUM(AN37:AN38)</f>
        <v>0</v>
      </c>
      <c r="AO39" s="63">
        <f t="shared" ref="AO39" si="67">SUM(AO37:AO38)</f>
        <v>0</v>
      </c>
      <c r="AP39" s="63">
        <f>SUM(AP37:AP38)</f>
        <v>0</v>
      </c>
      <c r="AQ39" s="145">
        <f>SUM(AN39:AP39)</f>
        <v>0</v>
      </c>
      <c r="AR39" s="63">
        <f>SUM(AR37:AR38)</f>
        <v>0</v>
      </c>
      <c r="AS39" s="63">
        <f t="shared" ref="AS39" si="68">SUM(AS37:AS38)</f>
        <v>0</v>
      </c>
      <c r="AT39" s="63">
        <f>SUM(AT37:AT38)</f>
        <v>0</v>
      </c>
      <c r="AU39" s="485">
        <f>SUM(AR39:AT39)</f>
        <v>0</v>
      </c>
      <c r="AV39" s="63">
        <f>SUM(AV37:AV38)</f>
        <v>0</v>
      </c>
      <c r="AW39" s="63">
        <f t="shared" ref="AW39" si="69">SUM(AW37:AW38)</f>
        <v>0</v>
      </c>
      <c r="AX39" s="63">
        <f>SUM(AX37:AX38)</f>
        <v>0</v>
      </c>
      <c r="AY39" s="145">
        <f>SUM(AV39:AX39)</f>
        <v>0</v>
      </c>
      <c r="AZ39" s="63">
        <f>SUM(AZ37:AZ38)</f>
        <v>0</v>
      </c>
      <c r="BA39" s="63">
        <f t="shared" ref="BA39" si="70">SUM(BA37:BA38)</f>
        <v>0</v>
      </c>
      <c r="BB39" s="63">
        <f>SUM(BB37:BB38)</f>
        <v>0</v>
      </c>
      <c r="BC39" s="485">
        <f>SUM(AZ39:BB39)</f>
        <v>0</v>
      </c>
      <c r="BD39" s="63">
        <f>SUM(BD37:BD38)</f>
        <v>0</v>
      </c>
      <c r="BE39" s="63">
        <f t="shared" ref="BE39" si="71">SUM(BE37:BE38)</f>
        <v>0</v>
      </c>
      <c r="BF39" s="63">
        <f>SUM(BF37:BF38)</f>
        <v>0</v>
      </c>
      <c r="BG39" s="145">
        <f>SUM(BD39:BF39)</f>
        <v>0</v>
      </c>
      <c r="BH39" s="63">
        <f>SUM(BH37:BH38)</f>
        <v>0</v>
      </c>
      <c r="BI39" s="63">
        <f t="shared" ref="BI39" si="72">SUM(BI37:BI38)</f>
        <v>0</v>
      </c>
      <c r="BJ39" s="63">
        <f>SUM(BJ37:BJ38)</f>
        <v>0</v>
      </c>
      <c r="BK39" s="485">
        <f>SUM(BH39:BJ39)</f>
        <v>0</v>
      </c>
      <c r="BL39" s="63">
        <f>SUM(BL37:BL38)</f>
        <v>0</v>
      </c>
      <c r="BM39" s="63">
        <f t="shared" ref="BM39" si="73">SUM(BM37:BM38)</f>
        <v>0</v>
      </c>
      <c r="BN39" s="63">
        <f>SUM(BN37:BN38)</f>
        <v>0</v>
      </c>
      <c r="BO39" s="145">
        <f>SUM(BL39:BN39)</f>
        <v>0</v>
      </c>
    </row>
    <row r="40" spans="2:67" ht="15">
      <c r="B40" s="554"/>
      <c r="C40" s="142" t="s">
        <v>696</v>
      </c>
      <c r="D40" s="115">
        <f>D13+D32+D36+D39</f>
        <v>0</v>
      </c>
      <c r="E40" s="125">
        <f>E13+E32+E36+E39</f>
        <v>0</v>
      </c>
      <c r="F40" s="151">
        <f>F13+F32+F36+F39</f>
        <v>0</v>
      </c>
      <c r="G40" s="145">
        <f>G13+G32+G36+G37</f>
        <v>0</v>
      </c>
      <c r="H40" s="115">
        <f>H13+H32+H36+H39</f>
        <v>0</v>
      </c>
      <c r="I40" s="125">
        <f>I13+I32+I36+I39</f>
        <v>0</v>
      </c>
      <c r="J40" s="151">
        <f>J13+J32+J36+J39</f>
        <v>0</v>
      </c>
      <c r="K40" s="148">
        <f>K13+K32+K36+K37</f>
        <v>0</v>
      </c>
      <c r="L40" s="115">
        <f>L13+L32+L36+L39</f>
        <v>0</v>
      </c>
      <c r="M40" s="125">
        <f>M13+M32+M36+M39</f>
        <v>0</v>
      </c>
      <c r="N40" s="151">
        <f>N13+N32+N36+N39</f>
        <v>0</v>
      </c>
      <c r="O40" s="145">
        <f>O13+O32+O36+O37</f>
        <v>0</v>
      </c>
      <c r="P40" s="115">
        <f>P13+P32+P36+P39</f>
        <v>0</v>
      </c>
      <c r="Q40" s="125">
        <f>Q13+Q32+Q36+Q39</f>
        <v>0</v>
      </c>
      <c r="R40" s="151">
        <f>R13+R32+R36+R39</f>
        <v>0</v>
      </c>
      <c r="S40" s="148">
        <f>S13+S32+S36+S37</f>
        <v>0</v>
      </c>
      <c r="T40" s="115">
        <f>T13+T32+T36+T39</f>
        <v>0</v>
      </c>
      <c r="U40" s="125">
        <f>U13+U32+U36+U39</f>
        <v>0</v>
      </c>
      <c r="V40" s="151">
        <f>V13+V32+V36+V39</f>
        <v>0</v>
      </c>
      <c r="W40" s="145">
        <f>W13+W32+W36+W37</f>
        <v>0</v>
      </c>
      <c r="X40" s="115">
        <f>X13+X32+X36+X39</f>
        <v>0</v>
      </c>
      <c r="Y40" s="125">
        <f>Y13+Y32+Y36+Y39</f>
        <v>0</v>
      </c>
      <c r="Z40" s="151">
        <f>Z13+Z32+Z36+Z39</f>
        <v>0</v>
      </c>
      <c r="AA40" s="148">
        <f>AA13+AA32+AA36+AA37</f>
        <v>0</v>
      </c>
      <c r="AB40" s="115">
        <f>AB13+AB32+AB36+AB39</f>
        <v>0</v>
      </c>
      <c r="AC40" s="125">
        <f>AC13+AC32+AC36+AC39</f>
        <v>0</v>
      </c>
      <c r="AD40" s="151">
        <f>AD13+AD32+AD36+AD39</f>
        <v>0</v>
      </c>
      <c r="AE40" s="145">
        <f>AE13+AE32+AE36+AE37</f>
        <v>0</v>
      </c>
      <c r="AF40" s="115">
        <f>AF13+AF32+AF36+AF39</f>
        <v>0</v>
      </c>
      <c r="AG40" s="125">
        <f>AG13+AG32+AG36+AG39</f>
        <v>0</v>
      </c>
      <c r="AH40" s="151">
        <f>AH13+AH32+AH36+AH39</f>
        <v>0</v>
      </c>
      <c r="AI40" s="148">
        <f>AI13+AI32+AI36+AI37</f>
        <v>0</v>
      </c>
      <c r="AJ40" s="115">
        <f>AJ13+AJ32+AJ36+AJ39</f>
        <v>0</v>
      </c>
      <c r="AK40" s="125">
        <f>AK13+AK32+AK36+AK39</f>
        <v>0</v>
      </c>
      <c r="AL40" s="151">
        <f>AL13+AL32+AL36+AL39</f>
        <v>0</v>
      </c>
      <c r="AM40" s="145">
        <f>AM13+AM32+AM36+AM37</f>
        <v>0</v>
      </c>
      <c r="AN40" s="115">
        <f>AN13+AN32+AN36+AN39</f>
        <v>0</v>
      </c>
      <c r="AO40" s="125">
        <f>AO13+AO32+AO36+AO39</f>
        <v>0</v>
      </c>
      <c r="AP40" s="151">
        <f>AP13+AP32+AP36+AP39</f>
        <v>0</v>
      </c>
      <c r="AQ40" s="148">
        <f>AQ13+AQ32+AQ36+AQ37</f>
        <v>0</v>
      </c>
      <c r="AR40" s="115">
        <f>AR13+AR32+AR36+AR39</f>
        <v>0</v>
      </c>
      <c r="AS40" s="125">
        <f>AS13+AS32+AS36+AS39</f>
        <v>0</v>
      </c>
      <c r="AT40" s="151">
        <f>AT13+AT32+AT36+AT39</f>
        <v>0</v>
      </c>
      <c r="AU40" s="145">
        <f>AU13+AU32+AU36+AU37</f>
        <v>0</v>
      </c>
      <c r="AV40" s="115">
        <f>AV13+AV32+AV36+AV39</f>
        <v>0</v>
      </c>
      <c r="AW40" s="125">
        <f>AW13+AW32+AW36+AW39</f>
        <v>0</v>
      </c>
      <c r="AX40" s="151">
        <f>AX13+AX32+AX36+AX39</f>
        <v>0</v>
      </c>
      <c r="AY40" s="148">
        <f>AY13+AY32+AY36+AY37</f>
        <v>0</v>
      </c>
      <c r="AZ40" s="115">
        <f>AZ13+AZ32+AZ36+AZ39</f>
        <v>0</v>
      </c>
      <c r="BA40" s="125">
        <f>BA13+BA32+BA36+BA39</f>
        <v>0</v>
      </c>
      <c r="BB40" s="151">
        <f>BB13+BB32+BB36+BB39</f>
        <v>0</v>
      </c>
      <c r="BC40" s="145">
        <f>BC13+BC32+BC36+BC37</f>
        <v>0</v>
      </c>
      <c r="BD40" s="115">
        <f>BD13+BD32+BD36+BD39</f>
        <v>0</v>
      </c>
      <c r="BE40" s="125">
        <f>BE13+BE32+BE36+BE39</f>
        <v>0</v>
      </c>
      <c r="BF40" s="151">
        <f>BF13+BF32+BF36+BF39</f>
        <v>0</v>
      </c>
      <c r="BG40" s="148">
        <f>BG13+BG32+BG36+BG37</f>
        <v>0</v>
      </c>
      <c r="BH40" s="115">
        <f>BH13+BH32+BH36+BH39</f>
        <v>0</v>
      </c>
      <c r="BI40" s="125">
        <f>BI13+BI32+BI36+BI39</f>
        <v>0</v>
      </c>
      <c r="BJ40" s="151">
        <f>BJ13+BJ32+BJ36+BJ39</f>
        <v>0</v>
      </c>
      <c r="BK40" s="145">
        <f>BK13+BK32+BK36+BK37</f>
        <v>0</v>
      </c>
      <c r="BL40" s="115">
        <f>BL13+BL32+BL36+BL39</f>
        <v>0</v>
      </c>
      <c r="BM40" s="125">
        <f>BM13+BM32+BM36+BM39</f>
        <v>0</v>
      </c>
      <c r="BN40" s="151">
        <f>BN13+BN32+BN36+BN39</f>
        <v>0</v>
      </c>
      <c r="BO40" s="148">
        <f>BO13+BO32+BO36+BO37</f>
        <v>0</v>
      </c>
    </row>
    <row r="41" spans="2:67">
      <c r="B41" s="537" t="s">
        <v>650</v>
      </c>
      <c r="C41" s="496" t="s">
        <v>874</v>
      </c>
      <c r="D41" s="538"/>
      <c r="E41" s="539"/>
      <c r="F41" s="548"/>
      <c r="G41" s="520">
        <f>SUM(D41:F41)</f>
        <v>0</v>
      </c>
      <c r="H41" s="542"/>
      <c r="I41" s="543"/>
      <c r="J41" s="549"/>
      <c r="K41" s="520">
        <f>SUM(H41:J41)</f>
        <v>0</v>
      </c>
      <c r="L41" s="538"/>
      <c r="M41" s="539"/>
      <c r="N41" s="548"/>
      <c r="O41" s="520">
        <f>SUM(L41:N41)</f>
        <v>0</v>
      </c>
      <c r="P41" s="542"/>
      <c r="Q41" s="543"/>
      <c r="R41" s="549"/>
      <c r="S41" s="520">
        <f>SUM(P41:R41)</f>
        <v>0</v>
      </c>
      <c r="T41" s="538"/>
      <c r="U41" s="539"/>
      <c r="V41" s="548"/>
      <c r="W41" s="520">
        <f>SUM(T41:V41)</f>
        <v>0</v>
      </c>
      <c r="X41" s="542"/>
      <c r="Y41" s="543"/>
      <c r="Z41" s="549"/>
      <c r="AA41" s="520">
        <f>SUM(X41:Z41)</f>
        <v>0</v>
      </c>
      <c r="AB41" s="538"/>
      <c r="AC41" s="539"/>
      <c r="AD41" s="548"/>
      <c r="AE41" s="520">
        <f>SUM(AB41:AD41)</f>
        <v>0</v>
      </c>
      <c r="AF41" s="542"/>
      <c r="AG41" s="543"/>
      <c r="AH41" s="549"/>
      <c r="AI41" s="520">
        <f>SUM(AF41:AH41)</f>
        <v>0</v>
      </c>
      <c r="AJ41" s="538"/>
      <c r="AK41" s="539"/>
      <c r="AL41" s="548"/>
      <c r="AM41" s="520">
        <f>SUM(AJ41:AL41)</f>
        <v>0</v>
      </c>
      <c r="AN41" s="542"/>
      <c r="AO41" s="543"/>
      <c r="AP41" s="549"/>
      <c r="AQ41" s="520">
        <f>SUM(AN41:AP41)</f>
        <v>0</v>
      </c>
      <c r="AR41" s="538"/>
      <c r="AS41" s="539"/>
      <c r="AT41" s="548"/>
      <c r="AU41" s="520">
        <f>SUM(AR41:AT41)</f>
        <v>0</v>
      </c>
      <c r="AV41" s="542"/>
      <c r="AW41" s="543"/>
      <c r="AX41" s="549"/>
      <c r="AY41" s="520">
        <f>SUM(AV41:AX41)</f>
        <v>0</v>
      </c>
      <c r="AZ41" s="538"/>
      <c r="BA41" s="539"/>
      <c r="BB41" s="548"/>
      <c r="BC41" s="520">
        <f>SUM(AZ41:BB41)</f>
        <v>0</v>
      </c>
      <c r="BD41" s="542"/>
      <c r="BE41" s="543"/>
      <c r="BF41" s="549"/>
      <c r="BG41" s="520">
        <f>SUM(BD41:BF41)</f>
        <v>0</v>
      </c>
      <c r="BH41" s="538"/>
      <c r="BI41" s="539"/>
      <c r="BJ41" s="548"/>
      <c r="BK41" s="520">
        <f>SUM(BH41:BJ41)</f>
        <v>0</v>
      </c>
      <c r="BL41" s="542"/>
      <c r="BM41" s="543"/>
      <c r="BN41" s="549"/>
      <c r="BO41" s="520">
        <f>SUM(BL41:BN41)</f>
        <v>0</v>
      </c>
    </row>
    <row r="42" spans="2:67">
      <c r="B42" s="529" t="s">
        <v>650</v>
      </c>
      <c r="C42" s="499" t="s">
        <v>875</v>
      </c>
      <c r="D42" s="550"/>
      <c r="E42" s="531"/>
      <c r="F42" s="551"/>
      <c r="G42" s="522">
        <f>SUM(D42:F42)</f>
        <v>0</v>
      </c>
      <c r="H42" s="552"/>
      <c r="I42" s="535"/>
      <c r="J42" s="553"/>
      <c r="K42" s="522">
        <f>SUM(H42:J42)</f>
        <v>0</v>
      </c>
      <c r="L42" s="550"/>
      <c r="M42" s="531"/>
      <c r="N42" s="551"/>
      <c r="O42" s="522">
        <f>SUM(L42:N42)</f>
        <v>0</v>
      </c>
      <c r="P42" s="552"/>
      <c r="Q42" s="535"/>
      <c r="R42" s="553"/>
      <c r="S42" s="522">
        <f>SUM(P42:R42)</f>
        <v>0</v>
      </c>
      <c r="T42" s="550"/>
      <c r="U42" s="531"/>
      <c r="V42" s="551"/>
      <c r="W42" s="522">
        <f>SUM(T42:V42)</f>
        <v>0</v>
      </c>
      <c r="X42" s="552"/>
      <c r="Y42" s="535"/>
      <c r="Z42" s="553"/>
      <c r="AA42" s="522">
        <f>SUM(X42:Z42)</f>
        <v>0</v>
      </c>
      <c r="AB42" s="550"/>
      <c r="AC42" s="531"/>
      <c r="AD42" s="551"/>
      <c r="AE42" s="522">
        <f>SUM(AB42:AD42)</f>
        <v>0</v>
      </c>
      <c r="AF42" s="552"/>
      <c r="AG42" s="535"/>
      <c r="AH42" s="553"/>
      <c r="AI42" s="522">
        <f>SUM(AF42:AH42)</f>
        <v>0</v>
      </c>
      <c r="AJ42" s="550"/>
      <c r="AK42" s="531"/>
      <c r="AL42" s="551"/>
      <c r="AM42" s="522">
        <f>SUM(AJ42:AL42)</f>
        <v>0</v>
      </c>
      <c r="AN42" s="552"/>
      <c r="AO42" s="535"/>
      <c r="AP42" s="553"/>
      <c r="AQ42" s="522">
        <f>SUM(AN42:AP42)</f>
        <v>0</v>
      </c>
      <c r="AR42" s="550"/>
      <c r="AS42" s="531"/>
      <c r="AT42" s="551"/>
      <c r="AU42" s="522">
        <f>SUM(AR42:AT42)</f>
        <v>0</v>
      </c>
      <c r="AV42" s="552"/>
      <c r="AW42" s="535"/>
      <c r="AX42" s="553"/>
      <c r="AY42" s="522">
        <f>SUM(AV42:AX42)</f>
        <v>0</v>
      </c>
      <c r="AZ42" s="550"/>
      <c r="BA42" s="531"/>
      <c r="BB42" s="551"/>
      <c r="BC42" s="522">
        <f>SUM(AZ42:BB42)</f>
        <v>0</v>
      </c>
      <c r="BD42" s="552"/>
      <c r="BE42" s="535"/>
      <c r="BF42" s="553"/>
      <c r="BG42" s="522">
        <f>SUM(BD42:BF42)</f>
        <v>0</v>
      </c>
      <c r="BH42" s="550"/>
      <c r="BI42" s="531"/>
      <c r="BJ42" s="551"/>
      <c r="BK42" s="522">
        <f>SUM(BH42:BJ42)</f>
        <v>0</v>
      </c>
      <c r="BL42" s="552"/>
      <c r="BM42" s="535"/>
      <c r="BN42" s="553"/>
      <c r="BO42" s="522">
        <f>SUM(BL42:BN42)</f>
        <v>0</v>
      </c>
    </row>
    <row r="43" spans="2:67" ht="15.75" thickBot="1">
      <c r="B43" s="537" t="s">
        <v>650</v>
      </c>
      <c r="C43" s="155" t="s">
        <v>699</v>
      </c>
      <c r="D43" s="134">
        <f>SUM(D41:D42)</f>
        <v>0</v>
      </c>
      <c r="E43" s="156">
        <f t="shared" ref="E43:K43" si="74">SUM(E41:E42)</f>
        <v>0</v>
      </c>
      <c r="F43" s="157">
        <f t="shared" si="74"/>
        <v>0</v>
      </c>
      <c r="G43" s="135">
        <f>SUM(G41:G42)</f>
        <v>0</v>
      </c>
      <c r="H43" s="134">
        <f t="shared" si="74"/>
        <v>0</v>
      </c>
      <c r="I43" s="156">
        <f t="shared" si="74"/>
        <v>0</v>
      </c>
      <c r="J43" s="157">
        <f t="shared" si="74"/>
        <v>0</v>
      </c>
      <c r="K43" s="135">
        <f t="shared" si="74"/>
        <v>0</v>
      </c>
      <c r="L43" s="134">
        <f>SUM(L41:L42)</f>
        <v>0</v>
      </c>
      <c r="M43" s="156">
        <f t="shared" ref="M43:N43" si="75">SUM(M41:M42)</f>
        <v>0</v>
      </c>
      <c r="N43" s="157">
        <f t="shared" si="75"/>
        <v>0</v>
      </c>
      <c r="O43" s="135">
        <f>SUM(O41:O42)</f>
        <v>0</v>
      </c>
      <c r="P43" s="134">
        <f t="shared" ref="P43:S43" si="76">SUM(P41:P42)</f>
        <v>0</v>
      </c>
      <c r="Q43" s="156">
        <f t="shared" si="76"/>
        <v>0</v>
      </c>
      <c r="R43" s="157">
        <f t="shared" si="76"/>
        <v>0</v>
      </c>
      <c r="S43" s="135">
        <f t="shared" si="76"/>
        <v>0</v>
      </c>
      <c r="T43" s="134">
        <f>SUM(T41:T42)</f>
        <v>0</v>
      </c>
      <c r="U43" s="156">
        <f t="shared" ref="U43:V43" si="77">SUM(U41:U42)</f>
        <v>0</v>
      </c>
      <c r="V43" s="157">
        <f t="shared" si="77"/>
        <v>0</v>
      </c>
      <c r="W43" s="135">
        <f>SUM(W41:W42)</f>
        <v>0</v>
      </c>
      <c r="X43" s="134">
        <f t="shared" ref="X43:AA43" si="78">SUM(X41:X42)</f>
        <v>0</v>
      </c>
      <c r="Y43" s="156">
        <f t="shared" si="78"/>
        <v>0</v>
      </c>
      <c r="Z43" s="157">
        <f t="shared" si="78"/>
        <v>0</v>
      </c>
      <c r="AA43" s="135">
        <f t="shared" si="78"/>
        <v>0</v>
      </c>
      <c r="AB43" s="134">
        <f>SUM(AB41:AB42)</f>
        <v>0</v>
      </c>
      <c r="AC43" s="156">
        <f t="shared" ref="AC43:AD43" si="79">SUM(AC41:AC42)</f>
        <v>0</v>
      </c>
      <c r="AD43" s="157">
        <f t="shared" si="79"/>
        <v>0</v>
      </c>
      <c r="AE43" s="135">
        <f>SUM(AE41:AE42)</f>
        <v>0</v>
      </c>
      <c r="AF43" s="134">
        <f t="shared" ref="AF43:AI43" si="80">SUM(AF41:AF42)</f>
        <v>0</v>
      </c>
      <c r="AG43" s="156">
        <f t="shared" si="80"/>
        <v>0</v>
      </c>
      <c r="AH43" s="157">
        <f t="shared" si="80"/>
        <v>0</v>
      </c>
      <c r="AI43" s="135">
        <f t="shared" si="80"/>
        <v>0</v>
      </c>
      <c r="AJ43" s="134">
        <f>SUM(AJ41:AJ42)</f>
        <v>0</v>
      </c>
      <c r="AK43" s="156">
        <f t="shared" ref="AK43:AL43" si="81">SUM(AK41:AK42)</f>
        <v>0</v>
      </c>
      <c r="AL43" s="157">
        <f t="shared" si="81"/>
        <v>0</v>
      </c>
      <c r="AM43" s="135">
        <f>SUM(AM41:AM42)</f>
        <v>0</v>
      </c>
      <c r="AN43" s="134">
        <f t="shared" ref="AN43:AQ43" si="82">SUM(AN41:AN42)</f>
        <v>0</v>
      </c>
      <c r="AO43" s="156">
        <f t="shared" si="82"/>
        <v>0</v>
      </c>
      <c r="AP43" s="157">
        <f t="shared" si="82"/>
        <v>0</v>
      </c>
      <c r="AQ43" s="135">
        <f t="shared" si="82"/>
        <v>0</v>
      </c>
      <c r="AR43" s="134">
        <f>SUM(AR41:AR42)</f>
        <v>0</v>
      </c>
      <c r="AS43" s="156">
        <f t="shared" ref="AS43:AT43" si="83">SUM(AS41:AS42)</f>
        <v>0</v>
      </c>
      <c r="AT43" s="157">
        <f t="shared" si="83"/>
        <v>0</v>
      </c>
      <c r="AU43" s="135">
        <f>SUM(AU41:AU42)</f>
        <v>0</v>
      </c>
      <c r="AV43" s="134">
        <f t="shared" ref="AV43:AY43" si="84">SUM(AV41:AV42)</f>
        <v>0</v>
      </c>
      <c r="AW43" s="156">
        <f t="shared" si="84"/>
        <v>0</v>
      </c>
      <c r="AX43" s="157">
        <f t="shared" si="84"/>
        <v>0</v>
      </c>
      <c r="AY43" s="135">
        <f t="shared" si="84"/>
        <v>0</v>
      </c>
      <c r="AZ43" s="134">
        <f>SUM(AZ41:AZ42)</f>
        <v>0</v>
      </c>
      <c r="BA43" s="156">
        <f t="shared" ref="BA43:BB43" si="85">SUM(BA41:BA42)</f>
        <v>0</v>
      </c>
      <c r="BB43" s="157">
        <f t="shared" si="85"/>
        <v>0</v>
      </c>
      <c r="BC43" s="135">
        <f>SUM(BC41:BC42)</f>
        <v>0</v>
      </c>
      <c r="BD43" s="134">
        <f t="shared" ref="BD43:BG43" si="86">SUM(BD41:BD42)</f>
        <v>0</v>
      </c>
      <c r="BE43" s="156">
        <f t="shared" si="86"/>
        <v>0</v>
      </c>
      <c r="BF43" s="157">
        <f t="shared" si="86"/>
        <v>0</v>
      </c>
      <c r="BG43" s="135">
        <f t="shared" si="86"/>
        <v>0</v>
      </c>
      <c r="BH43" s="134">
        <f>SUM(BH41:BH42)</f>
        <v>0</v>
      </c>
      <c r="BI43" s="156">
        <f t="shared" ref="BI43:BJ43" si="87">SUM(BI41:BI42)</f>
        <v>0</v>
      </c>
      <c r="BJ43" s="157">
        <f t="shared" si="87"/>
        <v>0</v>
      </c>
      <c r="BK43" s="135">
        <f>SUM(BK41:BK42)</f>
        <v>0</v>
      </c>
      <c r="BL43" s="134">
        <f t="shared" ref="BL43:BO43" si="88">SUM(BL41:BL42)</f>
        <v>0</v>
      </c>
      <c r="BM43" s="156">
        <f t="shared" si="88"/>
        <v>0</v>
      </c>
      <c r="BN43" s="157">
        <f t="shared" si="88"/>
        <v>0</v>
      </c>
      <c r="BO43" s="135">
        <f t="shared" si="88"/>
        <v>0</v>
      </c>
    </row>
    <row r="44" spans="2:67">
      <c r="B44" s="492"/>
      <c r="C44" s="299" t="s">
        <v>700</v>
      </c>
      <c r="D44" s="300">
        <f t="shared" ref="D44:BO44" si="89">D40-D43</f>
        <v>0</v>
      </c>
      <c r="E44" s="300">
        <f t="shared" si="89"/>
        <v>0</v>
      </c>
      <c r="F44" s="300">
        <f t="shared" si="89"/>
        <v>0</v>
      </c>
      <c r="G44" s="300">
        <f t="shared" si="89"/>
        <v>0</v>
      </c>
      <c r="H44" s="300">
        <f t="shared" si="89"/>
        <v>0</v>
      </c>
      <c r="I44" s="300">
        <f t="shared" si="89"/>
        <v>0</v>
      </c>
      <c r="J44" s="300">
        <f t="shared" si="89"/>
        <v>0</v>
      </c>
      <c r="K44" s="300">
        <f t="shared" si="89"/>
        <v>0</v>
      </c>
      <c r="L44" s="300">
        <f t="shared" si="89"/>
        <v>0</v>
      </c>
      <c r="M44" s="300">
        <f t="shared" si="89"/>
        <v>0</v>
      </c>
      <c r="N44" s="300">
        <f t="shared" si="89"/>
        <v>0</v>
      </c>
      <c r="O44" s="300">
        <f t="shared" si="89"/>
        <v>0</v>
      </c>
      <c r="P44" s="300">
        <f t="shared" si="89"/>
        <v>0</v>
      </c>
      <c r="Q44" s="300">
        <f t="shared" si="89"/>
        <v>0</v>
      </c>
      <c r="R44" s="300">
        <f t="shared" si="89"/>
        <v>0</v>
      </c>
      <c r="S44" s="300">
        <f t="shared" si="89"/>
        <v>0</v>
      </c>
      <c r="T44" s="300">
        <f t="shared" si="89"/>
        <v>0</v>
      </c>
      <c r="U44" s="300">
        <f t="shared" si="89"/>
        <v>0</v>
      </c>
      <c r="V44" s="300">
        <f t="shared" si="89"/>
        <v>0</v>
      </c>
      <c r="W44" s="300">
        <f t="shared" si="89"/>
        <v>0</v>
      </c>
      <c r="X44" s="300">
        <f t="shared" si="89"/>
        <v>0</v>
      </c>
      <c r="Y44" s="300">
        <f t="shared" si="89"/>
        <v>0</v>
      </c>
      <c r="Z44" s="300">
        <f t="shared" si="89"/>
        <v>0</v>
      </c>
      <c r="AA44" s="300">
        <f t="shared" si="89"/>
        <v>0</v>
      </c>
      <c r="AB44" s="300">
        <f t="shared" si="89"/>
        <v>0</v>
      </c>
      <c r="AC44" s="300">
        <f t="shared" si="89"/>
        <v>0</v>
      </c>
      <c r="AD44" s="300">
        <f t="shared" si="89"/>
        <v>0</v>
      </c>
      <c r="AE44" s="300">
        <f t="shared" si="89"/>
        <v>0</v>
      </c>
      <c r="AF44" s="300">
        <f t="shared" si="89"/>
        <v>0</v>
      </c>
      <c r="AG44" s="300">
        <f t="shared" si="89"/>
        <v>0</v>
      </c>
      <c r="AH44" s="300">
        <f t="shared" si="89"/>
        <v>0</v>
      </c>
      <c r="AI44" s="300">
        <f t="shared" si="89"/>
        <v>0</v>
      </c>
      <c r="AJ44" s="300">
        <f t="shared" si="89"/>
        <v>0</v>
      </c>
      <c r="AK44" s="300">
        <f t="shared" si="89"/>
        <v>0</v>
      </c>
      <c r="AL44" s="300">
        <f t="shared" si="89"/>
        <v>0</v>
      </c>
      <c r="AM44" s="300">
        <f t="shared" si="89"/>
        <v>0</v>
      </c>
      <c r="AN44" s="300">
        <f t="shared" si="89"/>
        <v>0</v>
      </c>
      <c r="AO44" s="300">
        <f t="shared" si="89"/>
        <v>0</v>
      </c>
      <c r="AP44" s="300">
        <f t="shared" si="89"/>
        <v>0</v>
      </c>
      <c r="AQ44" s="300">
        <f t="shared" si="89"/>
        <v>0</v>
      </c>
      <c r="AR44" s="300">
        <f t="shared" si="89"/>
        <v>0</v>
      </c>
      <c r="AS44" s="300">
        <f t="shared" si="89"/>
        <v>0</v>
      </c>
      <c r="AT44" s="300">
        <f t="shared" si="89"/>
        <v>0</v>
      </c>
      <c r="AU44" s="300">
        <f t="shared" si="89"/>
        <v>0</v>
      </c>
      <c r="AV44" s="300">
        <f t="shared" si="89"/>
        <v>0</v>
      </c>
      <c r="AW44" s="300">
        <f t="shared" si="89"/>
        <v>0</v>
      </c>
      <c r="AX44" s="300">
        <f t="shared" si="89"/>
        <v>0</v>
      </c>
      <c r="AY44" s="300">
        <f t="shared" si="89"/>
        <v>0</v>
      </c>
      <c r="AZ44" s="300">
        <f t="shared" si="89"/>
        <v>0</v>
      </c>
      <c r="BA44" s="300">
        <f t="shared" si="89"/>
        <v>0</v>
      </c>
      <c r="BB44" s="300">
        <f t="shared" si="89"/>
        <v>0</v>
      </c>
      <c r="BC44" s="300">
        <f t="shared" si="89"/>
        <v>0</v>
      </c>
      <c r="BD44" s="300">
        <f t="shared" si="89"/>
        <v>0</v>
      </c>
      <c r="BE44" s="300">
        <f t="shared" si="89"/>
        <v>0</v>
      </c>
      <c r="BF44" s="300">
        <f t="shared" si="89"/>
        <v>0</v>
      </c>
      <c r="BG44" s="300">
        <f t="shared" si="89"/>
        <v>0</v>
      </c>
      <c r="BH44" s="300">
        <f t="shared" si="89"/>
        <v>0</v>
      </c>
      <c r="BI44" s="300">
        <f t="shared" si="89"/>
        <v>0</v>
      </c>
      <c r="BJ44" s="300">
        <f t="shared" si="89"/>
        <v>0</v>
      </c>
      <c r="BK44" s="300">
        <f t="shared" si="89"/>
        <v>0</v>
      </c>
      <c r="BL44" s="300">
        <f t="shared" si="89"/>
        <v>0</v>
      </c>
      <c r="BM44" s="300">
        <f t="shared" si="89"/>
        <v>0</v>
      </c>
      <c r="BN44" s="300">
        <f t="shared" si="89"/>
        <v>0</v>
      </c>
      <c r="BO44" s="300">
        <f t="shared" si="89"/>
        <v>0</v>
      </c>
    </row>
  </sheetData>
  <mergeCells count="17">
    <mergeCell ref="BD8:BG8"/>
    <mergeCell ref="BH8:BK8"/>
    <mergeCell ref="D8:G8"/>
    <mergeCell ref="H8:K8"/>
    <mergeCell ref="BL8:BO8"/>
    <mergeCell ref="D7:BO7"/>
    <mergeCell ref="L8:O8"/>
    <mergeCell ref="P8:S8"/>
    <mergeCell ref="T8:W8"/>
    <mergeCell ref="X8:AA8"/>
    <mergeCell ref="AB8:AE8"/>
    <mergeCell ref="AF8:AI8"/>
    <mergeCell ref="AJ8:AM8"/>
    <mergeCell ref="AN8:AQ8"/>
    <mergeCell ref="AR8:AU8"/>
    <mergeCell ref="AV8:AY8"/>
    <mergeCell ref="AZ8:BC8"/>
  </mergeCells>
  <pageMargins left="0.7" right="0.7" top="0.75" bottom="0.75" header="0.3" footer="0.3"/>
  <pageSetup paperSize="9" scale="3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53BC-FE51-4CB1-8ABB-97CE377F508F}">
  <sheetPr>
    <tabColor theme="9" tint="0.39997558519241921"/>
  </sheetPr>
  <dimension ref="B1:T68"/>
  <sheetViews>
    <sheetView showGridLines="0" zoomScale="90" zoomScaleNormal="90" workbookViewId="0">
      <pane xSplit="3" ySplit="8" topLeftCell="D9" activePane="bottomRight" state="frozen"/>
      <selection pane="bottomRight"/>
      <selection pane="bottomLeft" activeCell="F16" sqref="F16"/>
      <selection pane="topRight" activeCell="F16" sqref="F16"/>
    </sheetView>
  </sheetViews>
  <sheetFormatPr defaultColWidth="9" defaultRowHeight="12" outlineLevelRow="1"/>
  <cols>
    <col min="1" max="1" width="2" customWidth="1"/>
    <col min="2" max="2" width="3" customWidth="1"/>
    <col min="3" max="3" width="36.85546875" bestFit="1" customWidth="1"/>
    <col min="4" max="20" width="16" customWidth="1"/>
  </cols>
  <sheetData>
    <row r="1" spans="2:20" ht="18">
      <c r="B1" s="338"/>
      <c r="C1" s="320" t="s">
        <v>876</v>
      </c>
      <c r="D1" s="320"/>
      <c r="E1" s="320"/>
      <c r="F1" s="320"/>
      <c r="G1" s="338"/>
      <c r="H1" s="338"/>
      <c r="I1" s="338"/>
      <c r="J1" s="338"/>
      <c r="K1" s="338"/>
      <c r="L1" s="338"/>
      <c r="M1" s="338"/>
      <c r="N1" s="338"/>
      <c r="O1" s="338"/>
      <c r="P1" s="338"/>
      <c r="Q1" s="338"/>
      <c r="R1" s="338"/>
      <c r="S1" s="338"/>
      <c r="T1" s="338"/>
    </row>
    <row r="2" spans="2:20" ht="15">
      <c r="B2" s="1"/>
      <c r="C2" s="198" t="s">
        <v>19</v>
      </c>
      <c r="D2" s="321"/>
      <c r="E2" s="321"/>
      <c r="F2" s="321"/>
      <c r="G2" s="321"/>
      <c r="H2" s="321"/>
      <c r="I2" s="321"/>
      <c r="J2" s="321"/>
      <c r="K2" s="321"/>
      <c r="L2" s="321"/>
      <c r="M2" s="321"/>
      <c r="N2" s="321"/>
      <c r="O2" s="321"/>
      <c r="P2" s="321"/>
      <c r="Q2" s="321"/>
      <c r="R2" s="321"/>
      <c r="S2" s="321"/>
      <c r="T2" s="321"/>
    </row>
    <row r="3" spans="2:20" ht="15">
      <c r="B3" s="1"/>
      <c r="C3" s="198" t="s">
        <v>20</v>
      </c>
      <c r="D3" s="322"/>
      <c r="E3" s="339"/>
      <c r="F3" s="339"/>
      <c r="G3" s="322"/>
      <c r="H3" s="339"/>
      <c r="I3" s="339"/>
      <c r="J3" s="322"/>
      <c r="K3" s="339"/>
      <c r="L3" s="339"/>
      <c r="M3" s="322"/>
      <c r="N3" s="339"/>
      <c r="O3" s="339"/>
      <c r="P3" s="322"/>
      <c r="Q3" s="339"/>
      <c r="R3" s="339"/>
      <c r="S3" s="322"/>
      <c r="T3" s="339"/>
    </row>
    <row r="4" spans="2:20" ht="15">
      <c r="B4" s="1"/>
      <c r="C4" s="198" t="s">
        <v>21</v>
      </c>
      <c r="D4" s="321"/>
      <c r="E4" s="321"/>
      <c r="F4" s="321"/>
      <c r="G4" s="321"/>
      <c r="H4" s="321"/>
      <c r="I4" s="321"/>
      <c r="J4" s="321"/>
      <c r="K4" s="321"/>
      <c r="L4" s="321"/>
      <c r="M4" s="321"/>
      <c r="N4" s="321"/>
      <c r="O4" s="321"/>
      <c r="P4" s="321"/>
      <c r="Q4" s="321"/>
      <c r="R4" s="321"/>
      <c r="S4" s="321"/>
      <c r="T4" s="321"/>
    </row>
    <row r="5" spans="2:20">
      <c r="B5" s="201"/>
      <c r="E5" s="232"/>
    </row>
    <row r="6" spans="2:20" ht="12.75" thickBot="1">
      <c r="B6" s="201"/>
      <c r="E6" s="232"/>
    </row>
    <row r="7" spans="2:20">
      <c r="B7" s="646" t="s">
        <v>877</v>
      </c>
      <c r="C7" s="647"/>
      <c r="D7" s="644" t="s">
        <v>878</v>
      </c>
      <c r="E7" s="642" t="s">
        <v>879</v>
      </c>
      <c r="F7" s="642"/>
      <c r="G7" s="642"/>
      <c r="H7" s="642"/>
      <c r="I7" s="642"/>
      <c r="J7" s="642"/>
      <c r="K7" s="642"/>
      <c r="L7" s="642"/>
      <c r="M7" s="642"/>
      <c r="N7" s="642"/>
      <c r="O7" s="642"/>
      <c r="P7" s="642"/>
      <c r="Q7" s="642"/>
      <c r="R7" s="642"/>
      <c r="S7" s="642"/>
      <c r="T7" s="643"/>
    </row>
    <row r="8" spans="2:20" ht="34.5" customHeight="1">
      <c r="B8" s="648"/>
      <c r="C8" s="649"/>
      <c r="D8" s="645"/>
      <c r="E8" s="242" t="s">
        <v>880</v>
      </c>
      <c r="F8" s="240" t="s">
        <v>881</v>
      </c>
      <c r="G8" s="240" t="s">
        <v>882</v>
      </c>
      <c r="H8" s="240" t="s">
        <v>883</v>
      </c>
      <c r="I8" s="240" t="s">
        <v>884</v>
      </c>
      <c r="J8" s="240" t="s">
        <v>885</v>
      </c>
      <c r="K8" s="240" t="s">
        <v>886</v>
      </c>
      <c r="L8" s="240" t="s">
        <v>887</v>
      </c>
      <c r="M8" s="240" t="s">
        <v>888</v>
      </c>
      <c r="N8" s="240" t="s">
        <v>889</v>
      </c>
      <c r="O8" s="240" t="s">
        <v>890</v>
      </c>
      <c r="P8" s="240" t="s">
        <v>891</v>
      </c>
      <c r="Q8" s="240" t="s">
        <v>892</v>
      </c>
      <c r="R8" s="240" t="s">
        <v>893</v>
      </c>
      <c r="S8" s="240" t="s">
        <v>894</v>
      </c>
      <c r="T8" s="241" t="s">
        <v>895</v>
      </c>
    </row>
    <row r="9" spans="2:20">
      <c r="B9" s="243"/>
      <c r="C9" s="244"/>
      <c r="D9" s="238"/>
      <c r="E9" s="238"/>
      <c r="F9" s="238"/>
      <c r="G9" s="238"/>
      <c r="H9" s="238"/>
      <c r="I9" s="238"/>
      <c r="J9" s="238"/>
      <c r="K9" s="238"/>
      <c r="L9" s="238"/>
      <c r="M9" s="238"/>
      <c r="N9" s="238"/>
      <c r="O9" s="238"/>
      <c r="P9" s="238"/>
      <c r="Q9" s="238"/>
      <c r="R9" s="238"/>
      <c r="S9" s="238"/>
      <c r="T9" s="239"/>
    </row>
    <row r="10" spans="2:20">
      <c r="B10" s="223" t="s">
        <v>63</v>
      </c>
      <c r="C10" s="224"/>
      <c r="D10" s="225"/>
      <c r="E10" s="225"/>
      <c r="F10" s="225"/>
      <c r="G10" s="225"/>
      <c r="H10" s="225"/>
      <c r="I10" s="225"/>
      <c r="J10" s="225"/>
      <c r="K10" s="225"/>
      <c r="L10" s="225"/>
      <c r="M10" s="225"/>
      <c r="N10" s="225"/>
      <c r="O10" s="225"/>
      <c r="P10" s="225"/>
      <c r="Q10" s="225"/>
      <c r="R10" s="225"/>
      <c r="S10" s="225"/>
      <c r="T10" s="226"/>
    </row>
    <row r="11" spans="2:20">
      <c r="B11" s="231"/>
      <c r="C11" s="228" t="s">
        <v>64</v>
      </c>
      <c r="D11" s="235">
        <f t="shared" ref="D11:T11" si="0">D28+D43</f>
        <v>0</v>
      </c>
      <c r="E11" s="225">
        <f t="shared" si="0"/>
        <v>0</v>
      </c>
      <c r="F11" s="225">
        <f t="shared" si="0"/>
        <v>0</v>
      </c>
      <c r="G11" s="225">
        <f t="shared" si="0"/>
        <v>0</v>
      </c>
      <c r="H11" s="225">
        <f t="shared" si="0"/>
        <v>0</v>
      </c>
      <c r="I11" s="225">
        <f t="shared" si="0"/>
        <v>0</v>
      </c>
      <c r="J11" s="225">
        <f t="shared" si="0"/>
        <v>0</v>
      </c>
      <c r="K11" s="225">
        <f t="shared" si="0"/>
        <v>0</v>
      </c>
      <c r="L11" s="225">
        <f t="shared" si="0"/>
        <v>0</v>
      </c>
      <c r="M11" s="225">
        <f t="shared" si="0"/>
        <v>0</v>
      </c>
      <c r="N11" s="225">
        <f t="shared" si="0"/>
        <v>0</v>
      </c>
      <c r="O11" s="225">
        <f t="shared" si="0"/>
        <v>0</v>
      </c>
      <c r="P11" s="225">
        <f t="shared" si="0"/>
        <v>0</v>
      </c>
      <c r="Q11" s="225">
        <f t="shared" si="0"/>
        <v>0</v>
      </c>
      <c r="R11" s="225">
        <f t="shared" si="0"/>
        <v>0</v>
      </c>
      <c r="S11" s="225">
        <f t="shared" si="0"/>
        <v>0</v>
      </c>
      <c r="T11" s="226">
        <f t="shared" si="0"/>
        <v>0</v>
      </c>
    </row>
    <row r="12" spans="2:20">
      <c r="B12" s="231"/>
      <c r="C12" s="228" t="s">
        <v>65</v>
      </c>
      <c r="D12" s="235">
        <f t="shared" ref="D12:T12" si="1">D29+D44</f>
        <v>0</v>
      </c>
      <c r="E12" s="225">
        <f t="shared" si="1"/>
        <v>0</v>
      </c>
      <c r="F12" s="225">
        <f t="shared" si="1"/>
        <v>0</v>
      </c>
      <c r="G12" s="225">
        <f t="shared" si="1"/>
        <v>0</v>
      </c>
      <c r="H12" s="225">
        <f t="shared" si="1"/>
        <v>0</v>
      </c>
      <c r="I12" s="225">
        <f t="shared" si="1"/>
        <v>0</v>
      </c>
      <c r="J12" s="225">
        <f t="shared" si="1"/>
        <v>0</v>
      </c>
      <c r="K12" s="225">
        <f t="shared" si="1"/>
        <v>0</v>
      </c>
      <c r="L12" s="225">
        <f t="shared" si="1"/>
        <v>0</v>
      </c>
      <c r="M12" s="225">
        <f t="shared" si="1"/>
        <v>0</v>
      </c>
      <c r="N12" s="225">
        <f t="shared" si="1"/>
        <v>0</v>
      </c>
      <c r="O12" s="225">
        <f t="shared" si="1"/>
        <v>0</v>
      </c>
      <c r="P12" s="225">
        <f t="shared" si="1"/>
        <v>0</v>
      </c>
      <c r="Q12" s="225">
        <f t="shared" si="1"/>
        <v>0</v>
      </c>
      <c r="R12" s="225">
        <f t="shared" si="1"/>
        <v>0</v>
      </c>
      <c r="S12" s="225">
        <f t="shared" si="1"/>
        <v>0</v>
      </c>
      <c r="T12" s="226">
        <f t="shared" si="1"/>
        <v>0</v>
      </c>
    </row>
    <row r="13" spans="2:20">
      <c r="B13" s="231"/>
      <c r="C13" s="228" t="s">
        <v>896</v>
      </c>
      <c r="D13" s="235">
        <f t="shared" ref="D13:T13" si="2">D30+D45</f>
        <v>0</v>
      </c>
      <c r="E13" s="225">
        <f t="shared" si="2"/>
        <v>0</v>
      </c>
      <c r="F13" s="225">
        <f t="shared" si="2"/>
        <v>0</v>
      </c>
      <c r="G13" s="225">
        <f t="shared" si="2"/>
        <v>0</v>
      </c>
      <c r="H13" s="225">
        <f t="shared" si="2"/>
        <v>0</v>
      </c>
      <c r="I13" s="225">
        <f t="shared" si="2"/>
        <v>0</v>
      </c>
      <c r="J13" s="225">
        <f t="shared" si="2"/>
        <v>0</v>
      </c>
      <c r="K13" s="225">
        <f t="shared" si="2"/>
        <v>0</v>
      </c>
      <c r="L13" s="225">
        <f t="shared" si="2"/>
        <v>0</v>
      </c>
      <c r="M13" s="225">
        <f t="shared" si="2"/>
        <v>0</v>
      </c>
      <c r="N13" s="225">
        <f t="shared" si="2"/>
        <v>0</v>
      </c>
      <c r="O13" s="225">
        <f t="shared" si="2"/>
        <v>0</v>
      </c>
      <c r="P13" s="225">
        <f t="shared" si="2"/>
        <v>0</v>
      </c>
      <c r="Q13" s="225">
        <f t="shared" si="2"/>
        <v>0</v>
      </c>
      <c r="R13" s="225">
        <f t="shared" si="2"/>
        <v>0</v>
      </c>
      <c r="S13" s="225">
        <f t="shared" si="2"/>
        <v>0</v>
      </c>
      <c r="T13" s="226">
        <f t="shared" si="2"/>
        <v>0</v>
      </c>
    </row>
    <row r="14" spans="2:20">
      <c r="B14" s="227"/>
      <c r="C14" s="234" t="s">
        <v>897</v>
      </c>
      <c r="D14" s="235">
        <f t="shared" ref="D14:T14" si="3">D31+D46</f>
        <v>0</v>
      </c>
      <c r="E14" s="235">
        <f t="shared" si="3"/>
        <v>0</v>
      </c>
      <c r="F14" s="235">
        <f t="shared" si="3"/>
        <v>0</v>
      </c>
      <c r="G14" s="235">
        <f t="shared" si="3"/>
        <v>0</v>
      </c>
      <c r="H14" s="235">
        <f t="shared" si="3"/>
        <v>0</v>
      </c>
      <c r="I14" s="235">
        <f t="shared" si="3"/>
        <v>0</v>
      </c>
      <c r="J14" s="235">
        <f t="shared" si="3"/>
        <v>0</v>
      </c>
      <c r="K14" s="235">
        <f t="shared" si="3"/>
        <v>0</v>
      </c>
      <c r="L14" s="235">
        <f t="shared" si="3"/>
        <v>0</v>
      </c>
      <c r="M14" s="235">
        <f t="shared" si="3"/>
        <v>0</v>
      </c>
      <c r="N14" s="235">
        <f t="shared" si="3"/>
        <v>0</v>
      </c>
      <c r="O14" s="235">
        <f t="shared" si="3"/>
        <v>0</v>
      </c>
      <c r="P14" s="235">
        <f t="shared" si="3"/>
        <v>0</v>
      </c>
      <c r="Q14" s="235">
        <f t="shared" si="3"/>
        <v>0</v>
      </c>
      <c r="R14" s="235">
        <f t="shared" si="3"/>
        <v>0</v>
      </c>
      <c r="S14" s="235">
        <f t="shared" si="3"/>
        <v>0</v>
      </c>
      <c r="T14" s="236">
        <f t="shared" si="3"/>
        <v>0</v>
      </c>
    </row>
    <row r="15" spans="2:20">
      <c r="B15" s="227"/>
      <c r="C15" s="224"/>
      <c r="D15" s="225"/>
      <c r="E15" s="225"/>
      <c r="F15" s="225"/>
      <c r="G15" s="225"/>
      <c r="H15" s="225"/>
      <c r="I15" s="225"/>
      <c r="J15" s="225"/>
      <c r="K15" s="225"/>
      <c r="L15" s="225"/>
      <c r="M15" s="225"/>
      <c r="N15" s="225"/>
      <c r="O15" s="225"/>
      <c r="P15" s="225"/>
      <c r="Q15" s="225"/>
      <c r="R15" s="225"/>
      <c r="S15" s="225"/>
      <c r="T15" s="226"/>
    </row>
    <row r="16" spans="2:20">
      <c r="B16" s="223" t="s">
        <v>280</v>
      </c>
      <c r="C16" s="224"/>
      <c r="D16" s="225"/>
      <c r="E16" s="225"/>
      <c r="F16" s="225"/>
      <c r="G16" s="225"/>
      <c r="H16" s="225"/>
      <c r="I16" s="225"/>
      <c r="J16" s="225"/>
      <c r="K16" s="225"/>
      <c r="L16" s="225"/>
      <c r="M16" s="225"/>
      <c r="N16" s="225"/>
      <c r="O16" s="225"/>
      <c r="P16" s="225"/>
      <c r="Q16" s="225"/>
      <c r="R16" s="225"/>
      <c r="S16" s="225"/>
      <c r="T16" s="226"/>
    </row>
    <row r="17" spans="2:20">
      <c r="B17" s="227"/>
      <c r="C17" s="228" t="s">
        <v>64</v>
      </c>
      <c r="D17" s="235">
        <f t="shared" ref="D17:T17" si="4">D34+D49</f>
        <v>0</v>
      </c>
      <c r="E17" s="225">
        <f t="shared" si="4"/>
        <v>0</v>
      </c>
      <c r="F17" s="225">
        <f t="shared" si="4"/>
        <v>0</v>
      </c>
      <c r="G17" s="225">
        <f t="shared" si="4"/>
        <v>0</v>
      </c>
      <c r="H17" s="225">
        <f t="shared" si="4"/>
        <v>0</v>
      </c>
      <c r="I17" s="225">
        <f t="shared" si="4"/>
        <v>0</v>
      </c>
      <c r="J17" s="225">
        <f t="shared" si="4"/>
        <v>0</v>
      </c>
      <c r="K17" s="225">
        <f t="shared" si="4"/>
        <v>0</v>
      </c>
      <c r="L17" s="225">
        <f t="shared" si="4"/>
        <v>0</v>
      </c>
      <c r="M17" s="225">
        <f t="shared" si="4"/>
        <v>0</v>
      </c>
      <c r="N17" s="225">
        <f t="shared" si="4"/>
        <v>0</v>
      </c>
      <c r="O17" s="225">
        <f t="shared" si="4"/>
        <v>0</v>
      </c>
      <c r="P17" s="225">
        <f t="shared" si="4"/>
        <v>0</v>
      </c>
      <c r="Q17" s="225">
        <f t="shared" si="4"/>
        <v>0</v>
      </c>
      <c r="R17" s="225">
        <f t="shared" si="4"/>
        <v>0</v>
      </c>
      <c r="S17" s="225">
        <f t="shared" si="4"/>
        <v>0</v>
      </c>
      <c r="T17" s="226">
        <f t="shared" si="4"/>
        <v>0</v>
      </c>
    </row>
    <row r="18" spans="2:20">
      <c r="B18" s="227"/>
      <c r="C18" s="228" t="s">
        <v>65</v>
      </c>
      <c r="D18" s="235">
        <f t="shared" ref="D18:T18" si="5">D35+D50</f>
        <v>0</v>
      </c>
      <c r="E18" s="225">
        <f t="shared" si="5"/>
        <v>0</v>
      </c>
      <c r="F18" s="225">
        <f t="shared" si="5"/>
        <v>0</v>
      </c>
      <c r="G18" s="225">
        <f t="shared" si="5"/>
        <v>0</v>
      </c>
      <c r="H18" s="225">
        <f t="shared" si="5"/>
        <v>0</v>
      </c>
      <c r="I18" s="225">
        <f t="shared" si="5"/>
        <v>0</v>
      </c>
      <c r="J18" s="225">
        <f t="shared" si="5"/>
        <v>0</v>
      </c>
      <c r="K18" s="225">
        <f t="shared" si="5"/>
        <v>0</v>
      </c>
      <c r="L18" s="225">
        <f t="shared" si="5"/>
        <v>0</v>
      </c>
      <c r="M18" s="225">
        <f t="shared" si="5"/>
        <v>0</v>
      </c>
      <c r="N18" s="225">
        <f t="shared" si="5"/>
        <v>0</v>
      </c>
      <c r="O18" s="225">
        <f t="shared" si="5"/>
        <v>0</v>
      </c>
      <c r="P18" s="225">
        <f t="shared" si="5"/>
        <v>0</v>
      </c>
      <c r="Q18" s="225">
        <f t="shared" si="5"/>
        <v>0</v>
      </c>
      <c r="R18" s="225">
        <f t="shared" si="5"/>
        <v>0</v>
      </c>
      <c r="S18" s="225">
        <f t="shared" si="5"/>
        <v>0</v>
      </c>
      <c r="T18" s="226">
        <f t="shared" si="5"/>
        <v>0</v>
      </c>
    </row>
    <row r="19" spans="2:20">
      <c r="B19" s="227"/>
      <c r="C19" s="228" t="s">
        <v>896</v>
      </c>
      <c r="D19" s="235">
        <f t="shared" ref="D19:T19" si="6">D36+D51</f>
        <v>0</v>
      </c>
      <c r="E19" s="225">
        <f t="shared" si="6"/>
        <v>0</v>
      </c>
      <c r="F19" s="225">
        <f t="shared" si="6"/>
        <v>0</v>
      </c>
      <c r="G19" s="225">
        <f t="shared" si="6"/>
        <v>0</v>
      </c>
      <c r="H19" s="225">
        <f t="shared" si="6"/>
        <v>0</v>
      </c>
      <c r="I19" s="225">
        <f t="shared" si="6"/>
        <v>0</v>
      </c>
      <c r="J19" s="225">
        <f t="shared" si="6"/>
        <v>0</v>
      </c>
      <c r="K19" s="225">
        <f t="shared" si="6"/>
        <v>0</v>
      </c>
      <c r="L19" s="225">
        <f t="shared" si="6"/>
        <v>0</v>
      </c>
      <c r="M19" s="225">
        <f t="shared" si="6"/>
        <v>0</v>
      </c>
      <c r="N19" s="225">
        <f t="shared" si="6"/>
        <v>0</v>
      </c>
      <c r="O19" s="225">
        <f t="shared" si="6"/>
        <v>0</v>
      </c>
      <c r="P19" s="225">
        <f t="shared" si="6"/>
        <v>0</v>
      </c>
      <c r="Q19" s="225">
        <f t="shared" si="6"/>
        <v>0</v>
      </c>
      <c r="R19" s="225">
        <f t="shared" si="6"/>
        <v>0</v>
      </c>
      <c r="S19" s="225">
        <f t="shared" si="6"/>
        <v>0</v>
      </c>
      <c r="T19" s="226">
        <f t="shared" si="6"/>
        <v>0</v>
      </c>
    </row>
    <row r="20" spans="2:20">
      <c r="B20" s="227"/>
      <c r="C20" s="234" t="s">
        <v>898</v>
      </c>
      <c r="D20" s="235">
        <f t="shared" ref="D20:T20" si="7">D37+D52</f>
        <v>0</v>
      </c>
      <c r="E20" s="235">
        <f t="shared" si="7"/>
        <v>0</v>
      </c>
      <c r="F20" s="235">
        <f t="shared" si="7"/>
        <v>0</v>
      </c>
      <c r="G20" s="235">
        <f t="shared" si="7"/>
        <v>0</v>
      </c>
      <c r="H20" s="235">
        <f t="shared" si="7"/>
        <v>0</v>
      </c>
      <c r="I20" s="235">
        <f t="shared" si="7"/>
        <v>0</v>
      </c>
      <c r="J20" s="235">
        <f t="shared" si="7"/>
        <v>0</v>
      </c>
      <c r="K20" s="235">
        <f t="shared" si="7"/>
        <v>0</v>
      </c>
      <c r="L20" s="235">
        <f t="shared" si="7"/>
        <v>0</v>
      </c>
      <c r="M20" s="235">
        <f t="shared" si="7"/>
        <v>0</v>
      </c>
      <c r="N20" s="235">
        <f t="shared" si="7"/>
        <v>0</v>
      </c>
      <c r="O20" s="235">
        <f t="shared" si="7"/>
        <v>0</v>
      </c>
      <c r="P20" s="235">
        <f t="shared" si="7"/>
        <v>0</v>
      </c>
      <c r="Q20" s="235">
        <f t="shared" si="7"/>
        <v>0</v>
      </c>
      <c r="R20" s="235">
        <f t="shared" si="7"/>
        <v>0</v>
      </c>
      <c r="S20" s="235">
        <f t="shared" si="7"/>
        <v>0</v>
      </c>
      <c r="T20" s="236">
        <f t="shared" si="7"/>
        <v>0</v>
      </c>
    </row>
    <row r="21" spans="2:20">
      <c r="B21" s="227"/>
      <c r="C21" s="224"/>
      <c r="D21" s="225"/>
      <c r="E21" s="225"/>
      <c r="F21" s="225"/>
      <c r="G21" s="225"/>
      <c r="H21" s="225"/>
      <c r="I21" s="225"/>
      <c r="J21" s="225"/>
      <c r="K21" s="225"/>
      <c r="L21" s="225"/>
      <c r="M21" s="225"/>
      <c r="N21" s="225"/>
      <c r="O21" s="225"/>
      <c r="P21" s="225"/>
      <c r="Q21" s="225"/>
      <c r="R21" s="225"/>
      <c r="S21" s="225"/>
      <c r="T21" s="226"/>
    </row>
    <row r="22" spans="2:20">
      <c r="B22" s="227"/>
      <c r="C22" s="234" t="s">
        <v>899</v>
      </c>
      <c r="D22" s="235">
        <f>D14-D20</f>
        <v>0</v>
      </c>
      <c r="E22" s="235">
        <f t="shared" ref="E22:T22" si="8">E14-E20</f>
        <v>0</v>
      </c>
      <c r="F22" s="235">
        <f t="shared" si="8"/>
        <v>0</v>
      </c>
      <c r="G22" s="235">
        <f t="shared" si="8"/>
        <v>0</v>
      </c>
      <c r="H22" s="235">
        <f t="shared" si="8"/>
        <v>0</v>
      </c>
      <c r="I22" s="235">
        <f t="shared" si="8"/>
        <v>0</v>
      </c>
      <c r="J22" s="235">
        <f t="shared" si="8"/>
        <v>0</v>
      </c>
      <c r="K22" s="235">
        <f t="shared" si="8"/>
        <v>0</v>
      </c>
      <c r="L22" s="235">
        <f t="shared" si="8"/>
        <v>0</v>
      </c>
      <c r="M22" s="235">
        <f t="shared" si="8"/>
        <v>0</v>
      </c>
      <c r="N22" s="235">
        <f t="shared" si="8"/>
        <v>0</v>
      </c>
      <c r="O22" s="235">
        <f t="shared" si="8"/>
        <v>0</v>
      </c>
      <c r="P22" s="235">
        <f t="shared" si="8"/>
        <v>0</v>
      </c>
      <c r="Q22" s="235">
        <f t="shared" si="8"/>
        <v>0</v>
      </c>
      <c r="R22" s="235">
        <f t="shared" si="8"/>
        <v>0</v>
      </c>
      <c r="S22" s="235">
        <f t="shared" si="8"/>
        <v>0</v>
      </c>
      <c r="T22" s="236">
        <f t="shared" si="8"/>
        <v>0</v>
      </c>
    </row>
    <row r="23" spans="2:20">
      <c r="B23" s="227"/>
      <c r="C23" s="302" t="s">
        <v>900</v>
      </c>
      <c r="D23" s="309"/>
      <c r="E23" s="309"/>
      <c r="F23" s="309"/>
      <c r="G23" s="309"/>
      <c r="H23" s="309"/>
      <c r="I23" s="309"/>
      <c r="J23" s="309"/>
      <c r="K23" s="309"/>
      <c r="L23" s="309"/>
      <c r="M23" s="309"/>
      <c r="N23" s="309"/>
      <c r="O23" s="309"/>
      <c r="P23" s="309"/>
      <c r="Q23" s="309"/>
      <c r="R23" s="309"/>
      <c r="S23" s="309"/>
      <c r="T23" s="310"/>
    </row>
    <row r="24" spans="2:20">
      <c r="B24" s="227"/>
      <c r="C24" s="302" t="s">
        <v>901</v>
      </c>
      <c r="D24" s="303">
        <f>D22-D23</f>
        <v>0</v>
      </c>
      <c r="E24" s="303">
        <f t="shared" ref="E24:T24" si="9">E22-E23</f>
        <v>0</v>
      </c>
      <c r="F24" s="303">
        <f t="shared" si="9"/>
        <v>0</v>
      </c>
      <c r="G24" s="303">
        <f t="shared" si="9"/>
        <v>0</v>
      </c>
      <c r="H24" s="303">
        <f t="shared" si="9"/>
        <v>0</v>
      </c>
      <c r="I24" s="303">
        <f t="shared" si="9"/>
        <v>0</v>
      </c>
      <c r="J24" s="303">
        <f t="shared" si="9"/>
        <v>0</v>
      </c>
      <c r="K24" s="303">
        <f t="shared" si="9"/>
        <v>0</v>
      </c>
      <c r="L24" s="303">
        <f t="shared" si="9"/>
        <v>0</v>
      </c>
      <c r="M24" s="303">
        <f t="shared" si="9"/>
        <v>0</v>
      </c>
      <c r="N24" s="303">
        <f t="shared" si="9"/>
        <v>0</v>
      </c>
      <c r="O24" s="303">
        <f t="shared" si="9"/>
        <v>0</v>
      </c>
      <c r="P24" s="303">
        <f t="shared" si="9"/>
        <v>0</v>
      </c>
      <c r="Q24" s="303">
        <f t="shared" si="9"/>
        <v>0</v>
      </c>
      <c r="R24" s="303">
        <f t="shared" si="9"/>
        <v>0</v>
      </c>
      <c r="S24" s="303">
        <f t="shared" si="9"/>
        <v>0</v>
      </c>
      <c r="T24" s="308">
        <f t="shared" si="9"/>
        <v>0</v>
      </c>
    </row>
    <row r="25" spans="2:20">
      <c r="B25" s="227"/>
      <c r="C25" s="224"/>
      <c r="D25" s="225"/>
      <c r="E25" s="225"/>
      <c r="F25" s="225"/>
      <c r="G25" s="225"/>
      <c r="H25" s="225"/>
      <c r="I25" s="225"/>
      <c r="J25" s="225"/>
      <c r="K25" s="225"/>
      <c r="L25" s="225"/>
      <c r="M25" s="225"/>
      <c r="N25" s="225"/>
      <c r="O25" s="225"/>
      <c r="P25" s="225"/>
      <c r="Q25" s="225"/>
      <c r="R25" s="225"/>
      <c r="S25" s="225"/>
      <c r="T25" s="226"/>
    </row>
    <row r="26" spans="2:20" hidden="1" outlineLevel="1">
      <c r="B26" s="229" t="s">
        <v>902</v>
      </c>
      <c r="C26" s="224"/>
      <c r="D26" s="225"/>
      <c r="E26" s="225"/>
      <c r="F26" s="225"/>
      <c r="G26" s="225"/>
      <c r="H26" s="225"/>
      <c r="I26" s="225"/>
      <c r="J26" s="225"/>
      <c r="K26" s="225"/>
      <c r="L26" s="225"/>
      <c r="M26" s="225"/>
      <c r="N26" s="225"/>
      <c r="O26" s="225"/>
      <c r="P26" s="225"/>
      <c r="Q26" s="225"/>
      <c r="R26" s="225"/>
      <c r="S26" s="225"/>
      <c r="T26" s="226"/>
    </row>
    <row r="27" spans="2:20" hidden="1" outlineLevel="1">
      <c r="B27" s="223" t="s">
        <v>63</v>
      </c>
      <c r="C27" s="224"/>
      <c r="D27" s="225"/>
      <c r="E27" s="225"/>
      <c r="F27" s="225"/>
      <c r="G27" s="225"/>
      <c r="H27" s="225"/>
      <c r="I27" s="225"/>
      <c r="J27" s="225"/>
      <c r="K27" s="225"/>
      <c r="L27" s="225"/>
      <c r="M27" s="225"/>
      <c r="N27" s="225"/>
      <c r="O27" s="225"/>
      <c r="P27" s="225"/>
      <c r="Q27" s="225"/>
      <c r="R27" s="225"/>
      <c r="S27" s="225"/>
      <c r="T27" s="226"/>
    </row>
    <row r="28" spans="2:20" hidden="1" outlineLevel="1">
      <c r="B28" s="227"/>
      <c r="C28" s="228" t="s">
        <v>64</v>
      </c>
      <c r="D28" s="235">
        <f>SUM(E28:T28)</f>
        <v>0</v>
      </c>
      <c r="E28" s="225"/>
      <c r="F28" s="225"/>
      <c r="G28" s="225"/>
      <c r="H28" s="225"/>
      <c r="I28" s="225"/>
      <c r="J28" s="225"/>
      <c r="K28" s="225"/>
      <c r="L28" s="225"/>
      <c r="M28" s="225"/>
      <c r="N28" s="225"/>
      <c r="O28" s="225"/>
      <c r="P28" s="225"/>
      <c r="Q28" s="225"/>
      <c r="R28" s="225"/>
      <c r="S28" s="225"/>
      <c r="T28" s="226"/>
    </row>
    <row r="29" spans="2:20" hidden="1" outlineLevel="1">
      <c r="B29" s="227"/>
      <c r="C29" s="228" t="s">
        <v>65</v>
      </c>
      <c r="D29" s="235">
        <f>SUM(E29:T29)</f>
        <v>0</v>
      </c>
      <c r="E29" s="225"/>
      <c r="F29" s="225"/>
      <c r="G29" s="225"/>
      <c r="H29" s="225"/>
      <c r="I29" s="225"/>
      <c r="J29" s="225"/>
      <c r="K29" s="225"/>
      <c r="L29" s="225"/>
      <c r="M29" s="225"/>
      <c r="N29" s="225"/>
      <c r="O29" s="225"/>
      <c r="P29" s="225"/>
      <c r="Q29" s="225"/>
      <c r="R29" s="225"/>
      <c r="S29" s="225"/>
      <c r="T29" s="226"/>
    </row>
    <row r="30" spans="2:20" hidden="1" outlineLevel="1">
      <c r="B30" s="227"/>
      <c r="C30" s="228" t="s">
        <v>896</v>
      </c>
      <c r="D30" s="235">
        <f>SUM(E30:T30)</f>
        <v>0</v>
      </c>
      <c r="E30" s="225"/>
      <c r="F30" s="225"/>
      <c r="G30" s="225"/>
      <c r="H30" s="225"/>
      <c r="I30" s="225"/>
      <c r="J30" s="225"/>
      <c r="K30" s="225"/>
      <c r="L30" s="225"/>
      <c r="M30" s="225"/>
      <c r="N30" s="225"/>
      <c r="O30" s="225"/>
      <c r="P30" s="225"/>
      <c r="Q30" s="225"/>
      <c r="R30" s="225"/>
      <c r="S30" s="225"/>
      <c r="T30" s="226"/>
    </row>
    <row r="31" spans="2:20" hidden="1" outlineLevel="1">
      <c r="B31" s="227"/>
      <c r="C31" s="234" t="s">
        <v>903</v>
      </c>
      <c r="D31" s="235">
        <f>SUM(D28:D30)</f>
        <v>0</v>
      </c>
      <c r="E31" s="235">
        <f t="shared" ref="E31:T31" si="10">SUM(E28:E30)</f>
        <v>0</v>
      </c>
      <c r="F31" s="235">
        <f t="shared" si="10"/>
        <v>0</v>
      </c>
      <c r="G31" s="235">
        <f t="shared" si="10"/>
        <v>0</v>
      </c>
      <c r="H31" s="235">
        <f t="shared" si="10"/>
        <v>0</v>
      </c>
      <c r="I31" s="235">
        <f t="shared" si="10"/>
        <v>0</v>
      </c>
      <c r="J31" s="235">
        <f t="shared" si="10"/>
        <v>0</v>
      </c>
      <c r="K31" s="235">
        <f t="shared" si="10"/>
        <v>0</v>
      </c>
      <c r="L31" s="235">
        <f t="shared" si="10"/>
        <v>0</v>
      </c>
      <c r="M31" s="235">
        <f t="shared" si="10"/>
        <v>0</v>
      </c>
      <c r="N31" s="235">
        <f t="shared" si="10"/>
        <v>0</v>
      </c>
      <c r="O31" s="235">
        <f t="shared" si="10"/>
        <v>0</v>
      </c>
      <c r="P31" s="235">
        <f t="shared" si="10"/>
        <v>0</v>
      </c>
      <c r="Q31" s="235">
        <f t="shared" si="10"/>
        <v>0</v>
      </c>
      <c r="R31" s="235">
        <f t="shared" si="10"/>
        <v>0</v>
      </c>
      <c r="S31" s="235">
        <f t="shared" si="10"/>
        <v>0</v>
      </c>
      <c r="T31" s="236">
        <f t="shared" si="10"/>
        <v>0</v>
      </c>
    </row>
    <row r="32" spans="2:20" hidden="1" outlineLevel="1">
      <c r="B32" s="227"/>
      <c r="C32" s="224"/>
      <c r="D32" s="225"/>
      <c r="E32" s="225"/>
      <c r="F32" s="225"/>
      <c r="G32" s="225"/>
      <c r="H32" s="225"/>
      <c r="I32" s="225"/>
      <c r="J32" s="225"/>
      <c r="K32" s="225"/>
      <c r="L32" s="225"/>
      <c r="M32" s="225"/>
      <c r="N32" s="225"/>
      <c r="O32" s="225"/>
      <c r="P32" s="225"/>
      <c r="Q32" s="225"/>
      <c r="R32" s="225"/>
      <c r="S32" s="225"/>
      <c r="T32" s="226"/>
    </row>
    <row r="33" spans="2:20" hidden="1" outlineLevel="1">
      <c r="B33" s="223" t="s">
        <v>280</v>
      </c>
      <c r="C33" s="224"/>
      <c r="D33" s="225"/>
      <c r="E33" s="225"/>
      <c r="F33" s="225"/>
      <c r="G33" s="225"/>
      <c r="H33" s="225"/>
      <c r="I33" s="225"/>
      <c r="J33" s="225"/>
      <c r="K33" s="225"/>
      <c r="L33" s="225"/>
      <c r="M33" s="225"/>
      <c r="N33" s="225"/>
      <c r="O33" s="225"/>
      <c r="P33" s="225"/>
      <c r="Q33" s="225"/>
      <c r="R33" s="225"/>
      <c r="S33" s="225"/>
      <c r="T33" s="226"/>
    </row>
    <row r="34" spans="2:20" hidden="1" outlineLevel="1">
      <c r="B34" s="227"/>
      <c r="C34" s="228" t="s">
        <v>64</v>
      </c>
      <c r="D34" s="235">
        <f>SUM(E34:T34)</f>
        <v>0</v>
      </c>
      <c r="E34" s="225"/>
      <c r="F34" s="225"/>
      <c r="G34" s="225"/>
      <c r="H34" s="225"/>
      <c r="I34" s="225"/>
      <c r="J34" s="225"/>
      <c r="K34" s="225"/>
      <c r="L34" s="225"/>
      <c r="M34" s="225"/>
      <c r="N34" s="225"/>
      <c r="O34" s="225"/>
      <c r="P34" s="225"/>
      <c r="Q34" s="225"/>
      <c r="R34" s="225"/>
      <c r="S34" s="225"/>
      <c r="T34" s="226"/>
    </row>
    <row r="35" spans="2:20" hidden="1" outlineLevel="1">
      <c r="B35" s="227"/>
      <c r="C35" s="228" t="s">
        <v>65</v>
      </c>
      <c r="D35" s="235">
        <f>SUM(E35:T35)</f>
        <v>0</v>
      </c>
      <c r="E35" s="225"/>
      <c r="F35" s="225"/>
      <c r="G35" s="225"/>
      <c r="H35" s="225"/>
      <c r="I35" s="225"/>
      <c r="J35" s="225"/>
      <c r="K35" s="225"/>
      <c r="L35" s="225"/>
      <c r="M35" s="225"/>
      <c r="N35" s="225"/>
      <c r="O35" s="225"/>
      <c r="P35" s="225"/>
      <c r="Q35" s="225"/>
      <c r="R35" s="225"/>
      <c r="S35" s="225"/>
      <c r="T35" s="226"/>
    </row>
    <row r="36" spans="2:20" hidden="1" outlineLevel="1">
      <c r="B36" s="227"/>
      <c r="C36" s="228" t="s">
        <v>896</v>
      </c>
      <c r="D36" s="235">
        <f>SUM(E36:T36)</f>
        <v>0</v>
      </c>
      <c r="E36" s="225"/>
      <c r="F36" s="225"/>
      <c r="G36" s="225"/>
      <c r="H36" s="225"/>
      <c r="I36" s="225"/>
      <c r="J36" s="225"/>
      <c r="K36" s="225"/>
      <c r="L36" s="225"/>
      <c r="M36" s="225"/>
      <c r="N36" s="225"/>
      <c r="O36" s="225"/>
      <c r="P36" s="225"/>
      <c r="Q36" s="225"/>
      <c r="R36" s="225"/>
      <c r="S36" s="225"/>
      <c r="T36" s="226"/>
    </row>
    <row r="37" spans="2:20" hidden="1" outlineLevel="1">
      <c r="B37" s="227"/>
      <c r="C37" s="234" t="s">
        <v>904</v>
      </c>
      <c r="D37" s="235">
        <f>SUM(D34:D36)</f>
        <v>0</v>
      </c>
      <c r="E37" s="235">
        <f t="shared" ref="E37:T37" si="11">SUM(E34:E36)</f>
        <v>0</v>
      </c>
      <c r="F37" s="235">
        <f t="shared" si="11"/>
        <v>0</v>
      </c>
      <c r="G37" s="235">
        <f t="shared" si="11"/>
        <v>0</v>
      </c>
      <c r="H37" s="235">
        <f t="shared" si="11"/>
        <v>0</v>
      </c>
      <c r="I37" s="235">
        <f t="shared" si="11"/>
        <v>0</v>
      </c>
      <c r="J37" s="235">
        <f t="shared" si="11"/>
        <v>0</v>
      </c>
      <c r="K37" s="235">
        <f t="shared" si="11"/>
        <v>0</v>
      </c>
      <c r="L37" s="235">
        <f t="shared" si="11"/>
        <v>0</v>
      </c>
      <c r="M37" s="235">
        <f t="shared" si="11"/>
        <v>0</v>
      </c>
      <c r="N37" s="235">
        <f t="shared" si="11"/>
        <v>0</v>
      </c>
      <c r="O37" s="235">
        <f t="shared" si="11"/>
        <v>0</v>
      </c>
      <c r="P37" s="235">
        <f t="shared" si="11"/>
        <v>0</v>
      </c>
      <c r="Q37" s="235">
        <f t="shared" si="11"/>
        <v>0</v>
      </c>
      <c r="R37" s="235">
        <f t="shared" si="11"/>
        <v>0</v>
      </c>
      <c r="S37" s="235">
        <f t="shared" si="11"/>
        <v>0</v>
      </c>
      <c r="T37" s="236">
        <f t="shared" si="11"/>
        <v>0</v>
      </c>
    </row>
    <row r="38" spans="2:20" hidden="1" outlineLevel="1">
      <c r="B38" s="227"/>
      <c r="C38" s="228"/>
      <c r="D38" s="225"/>
      <c r="E38" s="225"/>
      <c r="F38" s="225"/>
      <c r="G38" s="225"/>
      <c r="H38" s="225"/>
      <c r="I38" s="225"/>
      <c r="J38" s="225"/>
      <c r="K38" s="225"/>
      <c r="L38" s="225"/>
      <c r="M38" s="225"/>
      <c r="N38" s="225"/>
      <c r="O38" s="225"/>
      <c r="P38" s="225"/>
      <c r="Q38" s="225"/>
      <c r="R38" s="225"/>
      <c r="S38" s="225"/>
      <c r="T38" s="226"/>
    </row>
    <row r="39" spans="2:20" hidden="1" outlineLevel="1">
      <c r="B39" s="227"/>
      <c r="C39" s="234" t="s">
        <v>899</v>
      </c>
      <c r="D39" s="235">
        <f>D31-D37</f>
        <v>0</v>
      </c>
      <c r="E39" s="235">
        <f>E31-E37</f>
        <v>0</v>
      </c>
      <c r="F39" s="235">
        <f t="shared" ref="F39:T39" si="12">F31-F37</f>
        <v>0</v>
      </c>
      <c r="G39" s="235">
        <f t="shared" si="12"/>
        <v>0</v>
      </c>
      <c r="H39" s="235">
        <f t="shared" si="12"/>
        <v>0</v>
      </c>
      <c r="I39" s="235">
        <f t="shared" si="12"/>
        <v>0</v>
      </c>
      <c r="J39" s="235">
        <f t="shared" si="12"/>
        <v>0</v>
      </c>
      <c r="K39" s="235">
        <f t="shared" si="12"/>
        <v>0</v>
      </c>
      <c r="L39" s="235">
        <f t="shared" si="12"/>
        <v>0</v>
      </c>
      <c r="M39" s="235">
        <f t="shared" si="12"/>
        <v>0</v>
      </c>
      <c r="N39" s="235">
        <f t="shared" si="12"/>
        <v>0</v>
      </c>
      <c r="O39" s="235">
        <f t="shared" si="12"/>
        <v>0</v>
      </c>
      <c r="P39" s="235">
        <f t="shared" si="12"/>
        <v>0</v>
      </c>
      <c r="Q39" s="235">
        <f t="shared" si="12"/>
        <v>0</v>
      </c>
      <c r="R39" s="235">
        <f t="shared" si="12"/>
        <v>0</v>
      </c>
      <c r="S39" s="235">
        <f t="shared" si="12"/>
        <v>0</v>
      </c>
      <c r="T39" s="236">
        <f t="shared" si="12"/>
        <v>0</v>
      </c>
    </row>
    <row r="40" spans="2:20" hidden="1" outlineLevel="1">
      <c r="B40" s="227"/>
      <c r="C40" s="228"/>
      <c r="D40" s="225"/>
      <c r="E40" s="225"/>
      <c r="F40" s="225"/>
      <c r="G40" s="225"/>
      <c r="H40" s="225"/>
      <c r="I40" s="225"/>
      <c r="J40" s="225"/>
      <c r="K40" s="225"/>
      <c r="L40" s="225"/>
      <c r="M40" s="225"/>
      <c r="N40" s="225"/>
      <c r="O40" s="225"/>
      <c r="P40" s="225"/>
      <c r="Q40" s="225"/>
      <c r="R40" s="225"/>
      <c r="S40" s="225"/>
      <c r="T40" s="226"/>
    </row>
    <row r="41" spans="2:20" hidden="1" outlineLevel="1">
      <c r="B41" s="229" t="s">
        <v>389</v>
      </c>
      <c r="C41" s="224"/>
      <c r="D41" s="225"/>
      <c r="E41" s="225"/>
      <c r="F41" s="225"/>
      <c r="G41" s="225"/>
      <c r="H41" s="225"/>
      <c r="I41" s="225"/>
      <c r="J41" s="225"/>
      <c r="K41" s="225"/>
      <c r="L41" s="225"/>
      <c r="M41" s="225"/>
      <c r="N41" s="225"/>
      <c r="O41" s="225"/>
      <c r="P41" s="225"/>
      <c r="Q41" s="225"/>
      <c r="R41" s="225"/>
      <c r="S41" s="225"/>
      <c r="T41" s="226"/>
    </row>
    <row r="42" spans="2:20" hidden="1" outlineLevel="1">
      <c r="B42" s="223" t="s">
        <v>63</v>
      </c>
      <c r="C42" s="224"/>
      <c r="D42" s="225"/>
      <c r="E42" s="225"/>
      <c r="F42" s="225"/>
      <c r="G42" s="225"/>
      <c r="H42" s="225"/>
      <c r="I42" s="225"/>
      <c r="J42" s="225"/>
      <c r="K42" s="225"/>
      <c r="L42" s="225"/>
      <c r="M42" s="225"/>
      <c r="N42" s="225"/>
      <c r="O42" s="225"/>
      <c r="P42" s="225"/>
      <c r="Q42" s="225"/>
      <c r="R42" s="225"/>
      <c r="S42" s="225"/>
      <c r="T42" s="226"/>
    </row>
    <row r="43" spans="2:20" hidden="1" outlineLevel="1">
      <c r="B43" s="227"/>
      <c r="C43" s="228" t="s">
        <v>64</v>
      </c>
      <c r="D43" s="235">
        <f>SUM(E43:T43)</f>
        <v>0</v>
      </c>
      <c r="E43" s="225"/>
      <c r="F43" s="225"/>
      <c r="G43" s="225"/>
      <c r="H43" s="225"/>
      <c r="I43" s="225"/>
      <c r="J43" s="225"/>
      <c r="K43" s="225"/>
      <c r="L43" s="225"/>
      <c r="M43" s="225"/>
      <c r="N43" s="225"/>
      <c r="O43" s="225"/>
      <c r="P43" s="225"/>
      <c r="Q43" s="225"/>
      <c r="R43" s="225"/>
      <c r="S43" s="225"/>
      <c r="T43" s="226"/>
    </row>
    <row r="44" spans="2:20" hidden="1" outlineLevel="1">
      <c r="B44" s="227"/>
      <c r="C44" s="228" t="s">
        <v>65</v>
      </c>
      <c r="D44" s="235">
        <f>SUM(E44:T44)</f>
        <v>0</v>
      </c>
      <c r="E44" s="225"/>
      <c r="F44" s="225"/>
      <c r="G44" s="225"/>
      <c r="H44" s="225"/>
      <c r="I44" s="225"/>
      <c r="J44" s="225"/>
      <c r="K44" s="225"/>
      <c r="L44" s="225"/>
      <c r="M44" s="225"/>
      <c r="N44" s="225"/>
      <c r="O44" s="225"/>
      <c r="P44" s="225"/>
      <c r="Q44" s="225"/>
      <c r="R44" s="225"/>
      <c r="S44" s="225"/>
      <c r="T44" s="226"/>
    </row>
    <row r="45" spans="2:20" hidden="1" outlineLevel="1">
      <c r="B45" s="227"/>
      <c r="C45" s="228" t="s">
        <v>896</v>
      </c>
      <c r="D45" s="235">
        <f>SUM(E45:T45)</f>
        <v>0</v>
      </c>
      <c r="E45" s="225"/>
      <c r="F45" s="225"/>
      <c r="G45" s="225"/>
      <c r="H45" s="225"/>
      <c r="I45" s="225"/>
      <c r="J45" s="225"/>
      <c r="K45" s="225"/>
      <c r="L45" s="225"/>
      <c r="M45" s="225"/>
      <c r="N45" s="225"/>
      <c r="O45" s="225"/>
      <c r="P45" s="225"/>
      <c r="Q45" s="225"/>
      <c r="R45" s="225"/>
      <c r="S45" s="225"/>
      <c r="T45" s="226"/>
    </row>
    <row r="46" spans="2:20" hidden="1" outlineLevel="1">
      <c r="B46" s="227"/>
      <c r="C46" s="234" t="s">
        <v>905</v>
      </c>
      <c r="D46" s="235">
        <f>SUM(D43:D45)</f>
        <v>0</v>
      </c>
      <c r="E46" s="235">
        <f t="shared" ref="E46:T46" si="13">SUM(E43:E45)</f>
        <v>0</v>
      </c>
      <c r="F46" s="235">
        <f t="shared" si="13"/>
        <v>0</v>
      </c>
      <c r="G46" s="235">
        <f t="shared" si="13"/>
        <v>0</v>
      </c>
      <c r="H46" s="235">
        <f t="shared" si="13"/>
        <v>0</v>
      </c>
      <c r="I46" s="235">
        <f t="shared" si="13"/>
        <v>0</v>
      </c>
      <c r="J46" s="235">
        <f t="shared" si="13"/>
        <v>0</v>
      </c>
      <c r="K46" s="235">
        <f t="shared" si="13"/>
        <v>0</v>
      </c>
      <c r="L46" s="235">
        <f t="shared" si="13"/>
        <v>0</v>
      </c>
      <c r="M46" s="235">
        <f t="shared" si="13"/>
        <v>0</v>
      </c>
      <c r="N46" s="235">
        <f t="shared" si="13"/>
        <v>0</v>
      </c>
      <c r="O46" s="235">
        <f t="shared" si="13"/>
        <v>0</v>
      </c>
      <c r="P46" s="235">
        <f t="shared" si="13"/>
        <v>0</v>
      </c>
      <c r="Q46" s="235">
        <f t="shared" si="13"/>
        <v>0</v>
      </c>
      <c r="R46" s="235">
        <f t="shared" si="13"/>
        <v>0</v>
      </c>
      <c r="S46" s="235">
        <f t="shared" si="13"/>
        <v>0</v>
      </c>
      <c r="T46" s="236">
        <f t="shared" si="13"/>
        <v>0</v>
      </c>
    </row>
    <row r="47" spans="2:20" hidden="1" outlineLevel="1">
      <c r="B47" s="227"/>
      <c r="C47" s="224"/>
      <c r="D47" s="225"/>
      <c r="E47" s="225"/>
      <c r="F47" s="225"/>
      <c r="G47" s="225"/>
      <c r="H47" s="225"/>
      <c r="I47" s="225"/>
      <c r="J47" s="225"/>
      <c r="K47" s="225"/>
      <c r="L47" s="225"/>
      <c r="M47" s="225"/>
      <c r="N47" s="225"/>
      <c r="O47" s="225"/>
      <c r="P47" s="225"/>
      <c r="Q47" s="225"/>
      <c r="R47" s="225"/>
      <c r="S47" s="225"/>
      <c r="T47" s="226"/>
    </row>
    <row r="48" spans="2:20" hidden="1" outlineLevel="1">
      <c r="B48" s="223" t="s">
        <v>280</v>
      </c>
      <c r="C48" s="224"/>
      <c r="D48" s="225"/>
      <c r="E48" s="225"/>
      <c r="F48" s="225"/>
      <c r="G48" s="225"/>
      <c r="H48" s="225"/>
      <c r="I48" s="225"/>
      <c r="J48" s="225"/>
      <c r="K48" s="225"/>
      <c r="L48" s="225"/>
      <c r="M48" s="225"/>
      <c r="N48" s="225"/>
      <c r="O48" s="225"/>
      <c r="P48" s="225"/>
      <c r="Q48" s="225"/>
      <c r="R48" s="225"/>
      <c r="S48" s="225"/>
      <c r="T48" s="226"/>
    </row>
    <row r="49" spans="2:20" hidden="1" outlineLevel="1">
      <c r="B49" s="227"/>
      <c r="C49" s="228" t="s">
        <v>64</v>
      </c>
      <c r="D49" s="235">
        <f>SUM(E49:T49)</f>
        <v>0</v>
      </c>
      <c r="E49" s="225"/>
      <c r="F49" s="225"/>
      <c r="G49" s="225"/>
      <c r="H49" s="225"/>
      <c r="I49" s="225"/>
      <c r="J49" s="225"/>
      <c r="K49" s="225"/>
      <c r="L49" s="225"/>
      <c r="M49" s="225"/>
      <c r="N49" s="225"/>
      <c r="O49" s="225"/>
      <c r="P49" s="225"/>
      <c r="Q49" s="225"/>
      <c r="R49" s="225"/>
      <c r="S49" s="225"/>
      <c r="T49" s="226"/>
    </row>
    <row r="50" spans="2:20" hidden="1" outlineLevel="1">
      <c r="B50" s="227"/>
      <c r="C50" s="228" t="s">
        <v>65</v>
      </c>
      <c r="D50" s="235">
        <f>SUM(E50:T50)</f>
        <v>0</v>
      </c>
      <c r="E50" s="225"/>
      <c r="F50" s="225"/>
      <c r="G50" s="225"/>
      <c r="H50" s="225"/>
      <c r="I50" s="225"/>
      <c r="J50" s="225"/>
      <c r="K50" s="225"/>
      <c r="L50" s="225"/>
      <c r="M50" s="225"/>
      <c r="N50" s="225"/>
      <c r="O50" s="225"/>
      <c r="P50" s="225"/>
      <c r="Q50" s="225"/>
      <c r="R50" s="225"/>
      <c r="S50" s="225"/>
      <c r="T50" s="226"/>
    </row>
    <row r="51" spans="2:20" hidden="1" outlineLevel="1">
      <c r="B51" s="227"/>
      <c r="C51" s="228" t="s">
        <v>896</v>
      </c>
      <c r="D51" s="235">
        <f>SUM(E51:T51)</f>
        <v>0</v>
      </c>
      <c r="E51" s="225"/>
      <c r="F51" s="225"/>
      <c r="G51" s="225"/>
      <c r="H51" s="225"/>
      <c r="I51" s="225"/>
      <c r="J51" s="225"/>
      <c r="K51" s="225"/>
      <c r="L51" s="225"/>
      <c r="M51" s="225"/>
      <c r="N51" s="225"/>
      <c r="O51" s="225"/>
      <c r="P51" s="225"/>
      <c r="Q51" s="225"/>
      <c r="R51" s="225"/>
      <c r="S51" s="225"/>
      <c r="T51" s="226"/>
    </row>
    <row r="52" spans="2:20" hidden="1" outlineLevel="1">
      <c r="B52" s="227"/>
      <c r="C52" s="234" t="s">
        <v>906</v>
      </c>
      <c r="D52" s="235">
        <f>SUM(D49:D51)</f>
        <v>0</v>
      </c>
      <c r="E52" s="235">
        <f t="shared" ref="E52:T52" si="14">SUM(E49:E51)</f>
        <v>0</v>
      </c>
      <c r="F52" s="235">
        <f t="shared" si="14"/>
        <v>0</v>
      </c>
      <c r="G52" s="235">
        <f t="shared" si="14"/>
        <v>0</v>
      </c>
      <c r="H52" s="235">
        <f t="shared" si="14"/>
        <v>0</v>
      </c>
      <c r="I52" s="235">
        <f t="shared" si="14"/>
        <v>0</v>
      </c>
      <c r="J52" s="235">
        <f t="shared" si="14"/>
        <v>0</v>
      </c>
      <c r="K52" s="235">
        <f t="shared" si="14"/>
        <v>0</v>
      </c>
      <c r="L52" s="235">
        <f t="shared" si="14"/>
        <v>0</v>
      </c>
      <c r="M52" s="235">
        <f t="shared" si="14"/>
        <v>0</v>
      </c>
      <c r="N52" s="235">
        <f t="shared" si="14"/>
        <v>0</v>
      </c>
      <c r="O52" s="235">
        <f t="shared" si="14"/>
        <v>0</v>
      </c>
      <c r="P52" s="235">
        <f t="shared" si="14"/>
        <v>0</v>
      </c>
      <c r="Q52" s="235">
        <f t="shared" si="14"/>
        <v>0</v>
      </c>
      <c r="R52" s="235">
        <f t="shared" si="14"/>
        <v>0</v>
      </c>
      <c r="S52" s="235">
        <f t="shared" si="14"/>
        <v>0</v>
      </c>
      <c r="T52" s="236">
        <f t="shared" si="14"/>
        <v>0</v>
      </c>
    </row>
    <row r="53" spans="2:20" hidden="1" outlineLevel="1">
      <c r="B53" s="227"/>
      <c r="C53" s="224"/>
      <c r="D53" s="225"/>
      <c r="E53" s="225"/>
      <c r="F53" s="225"/>
      <c r="G53" s="225"/>
      <c r="H53" s="225"/>
      <c r="I53" s="225"/>
      <c r="J53" s="225"/>
      <c r="K53" s="225"/>
      <c r="L53" s="225"/>
      <c r="M53" s="225"/>
      <c r="N53" s="225"/>
      <c r="O53" s="225"/>
      <c r="P53" s="225"/>
      <c r="Q53" s="225"/>
      <c r="R53" s="225"/>
      <c r="S53" s="225"/>
      <c r="T53" s="226"/>
    </row>
    <row r="54" spans="2:20" hidden="1" outlineLevel="1">
      <c r="B54" s="227"/>
      <c r="C54" s="234" t="s">
        <v>899</v>
      </c>
      <c r="D54" s="235">
        <f>D46-D52</f>
        <v>0</v>
      </c>
      <c r="E54" s="235">
        <f>E46-E52</f>
        <v>0</v>
      </c>
      <c r="F54" s="235">
        <f t="shared" ref="F54:T54" si="15">F46-F52</f>
        <v>0</v>
      </c>
      <c r="G54" s="235">
        <f t="shared" si="15"/>
        <v>0</v>
      </c>
      <c r="H54" s="235">
        <f t="shared" si="15"/>
        <v>0</v>
      </c>
      <c r="I54" s="235">
        <f t="shared" si="15"/>
        <v>0</v>
      </c>
      <c r="J54" s="235">
        <f t="shared" si="15"/>
        <v>0</v>
      </c>
      <c r="K54" s="235">
        <f t="shared" si="15"/>
        <v>0</v>
      </c>
      <c r="L54" s="235">
        <f t="shared" si="15"/>
        <v>0</v>
      </c>
      <c r="M54" s="235">
        <f t="shared" si="15"/>
        <v>0</v>
      </c>
      <c r="N54" s="235">
        <f t="shared" si="15"/>
        <v>0</v>
      </c>
      <c r="O54" s="235">
        <f t="shared" si="15"/>
        <v>0</v>
      </c>
      <c r="P54" s="235">
        <f t="shared" si="15"/>
        <v>0</v>
      </c>
      <c r="Q54" s="235">
        <f t="shared" si="15"/>
        <v>0</v>
      </c>
      <c r="R54" s="235">
        <f t="shared" si="15"/>
        <v>0</v>
      </c>
      <c r="S54" s="235">
        <f t="shared" si="15"/>
        <v>0</v>
      </c>
      <c r="T54" s="236">
        <f t="shared" si="15"/>
        <v>0</v>
      </c>
    </row>
    <row r="55" spans="2:20" hidden="1" outlineLevel="1">
      <c r="B55" s="227"/>
      <c r="C55" s="224"/>
      <c r="D55" s="225"/>
      <c r="E55" s="225"/>
      <c r="F55" s="225"/>
      <c r="G55" s="225"/>
      <c r="H55" s="225"/>
      <c r="I55" s="225"/>
      <c r="J55" s="225"/>
      <c r="K55" s="225"/>
      <c r="L55" s="225"/>
      <c r="M55" s="225"/>
      <c r="N55" s="225"/>
      <c r="O55" s="225"/>
      <c r="P55" s="225"/>
      <c r="Q55" s="225"/>
      <c r="R55" s="225"/>
      <c r="S55" s="225"/>
      <c r="T55" s="226"/>
    </row>
    <row r="56" spans="2:20" collapsed="1">
      <c r="B56" s="223" t="s">
        <v>67</v>
      </c>
      <c r="C56" s="224"/>
      <c r="D56" s="225"/>
      <c r="E56" s="225"/>
      <c r="F56" s="225"/>
      <c r="G56" s="225"/>
      <c r="H56" s="225"/>
      <c r="I56" s="225"/>
      <c r="J56" s="225"/>
      <c r="K56" s="225"/>
      <c r="L56" s="225"/>
      <c r="M56" s="225"/>
      <c r="N56" s="225"/>
      <c r="O56" s="225"/>
      <c r="P56" s="225"/>
      <c r="Q56" s="225"/>
      <c r="R56" s="225"/>
      <c r="S56" s="225"/>
      <c r="T56" s="226"/>
    </row>
    <row r="57" spans="2:20">
      <c r="B57" s="227"/>
      <c r="C57" s="228" t="s">
        <v>64</v>
      </c>
      <c r="D57" s="235">
        <f>SUM(E57:T57)</f>
        <v>0</v>
      </c>
      <c r="E57" s="225"/>
      <c r="F57" s="225"/>
      <c r="G57" s="225"/>
      <c r="H57" s="225"/>
      <c r="I57" s="225"/>
      <c r="J57" s="225"/>
      <c r="K57" s="225"/>
      <c r="L57" s="225"/>
      <c r="M57" s="225"/>
      <c r="N57" s="225"/>
      <c r="O57" s="225"/>
      <c r="P57" s="225"/>
      <c r="Q57" s="225"/>
      <c r="R57" s="225"/>
      <c r="S57" s="225"/>
      <c r="T57" s="226"/>
    </row>
    <row r="58" spans="2:20">
      <c r="B58" s="227"/>
      <c r="C58" s="228" t="s">
        <v>65</v>
      </c>
      <c r="D58" s="235">
        <f>SUM(E58:T58)</f>
        <v>0</v>
      </c>
      <c r="E58" s="225"/>
      <c r="F58" s="225"/>
      <c r="G58" s="225"/>
      <c r="H58" s="225"/>
      <c r="I58" s="225"/>
      <c r="J58" s="225"/>
      <c r="K58" s="225"/>
      <c r="L58" s="225"/>
      <c r="M58" s="225"/>
      <c r="N58" s="225"/>
      <c r="O58" s="225"/>
      <c r="P58" s="225"/>
      <c r="Q58" s="225"/>
      <c r="R58" s="225"/>
      <c r="S58" s="225"/>
      <c r="T58" s="226"/>
    </row>
    <row r="59" spans="2:20">
      <c r="B59" s="227"/>
      <c r="C59" s="234" t="s">
        <v>907</v>
      </c>
      <c r="D59" s="237">
        <f>SUM(D57:D58)</f>
        <v>0</v>
      </c>
      <c r="E59" s="235">
        <f t="shared" ref="E59:T59" si="16">SUM(E57:E58)</f>
        <v>0</v>
      </c>
      <c r="F59" s="235">
        <f t="shared" si="16"/>
        <v>0</v>
      </c>
      <c r="G59" s="235">
        <f t="shared" si="16"/>
        <v>0</v>
      </c>
      <c r="H59" s="235">
        <f t="shared" si="16"/>
        <v>0</v>
      </c>
      <c r="I59" s="235">
        <f t="shared" si="16"/>
        <v>0</v>
      </c>
      <c r="J59" s="235">
        <f t="shared" si="16"/>
        <v>0</v>
      </c>
      <c r="K59" s="235">
        <f t="shared" si="16"/>
        <v>0</v>
      </c>
      <c r="L59" s="235">
        <f t="shared" si="16"/>
        <v>0</v>
      </c>
      <c r="M59" s="235">
        <f t="shared" si="16"/>
        <v>0</v>
      </c>
      <c r="N59" s="235">
        <f t="shared" si="16"/>
        <v>0</v>
      </c>
      <c r="O59" s="235">
        <f t="shared" si="16"/>
        <v>0</v>
      </c>
      <c r="P59" s="235">
        <f t="shared" si="16"/>
        <v>0</v>
      </c>
      <c r="Q59" s="235">
        <f t="shared" si="16"/>
        <v>0</v>
      </c>
      <c r="R59" s="235">
        <f t="shared" si="16"/>
        <v>0</v>
      </c>
      <c r="S59" s="235">
        <f t="shared" si="16"/>
        <v>0</v>
      </c>
      <c r="T59" s="236">
        <f t="shared" si="16"/>
        <v>0</v>
      </c>
    </row>
    <row r="60" spans="2:20">
      <c r="B60" s="227"/>
      <c r="C60" s="224"/>
      <c r="D60" s="225"/>
      <c r="E60" s="225"/>
      <c r="F60" s="225"/>
      <c r="G60" s="225"/>
      <c r="H60" s="225"/>
      <c r="I60" s="225"/>
      <c r="J60" s="225"/>
      <c r="K60" s="225"/>
      <c r="L60" s="225"/>
      <c r="M60" s="225"/>
      <c r="N60" s="225"/>
      <c r="O60" s="225"/>
      <c r="P60" s="225"/>
      <c r="Q60" s="225"/>
      <c r="R60" s="225"/>
      <c r="S60" s="225"/>
      <c r="T60" s="226"/>
    </row>
    <row r="61" spans="2:20">
      <c r="B61" s="223" t="s">
        <v>281</v>
      </c>
      <c r="C61" s="224"/>
      <c r="D61" s="225"/>
      <c r="E61" s="225"/>
      <c r="F61" s="225"/>
      <c r="G61" s="225"/>
      <c r="H61" s="225"/>
      <c r="I61" s="225"/>
      <c r="J61" s="225"/>
      <c r="K61" s="225"/>
      <c r="L61" s="225"/>
      <c r="M61" s="225"/>
      <c r="N61" s="225"/>
      <c r="O61" s="225"/>
      <c r="P61" s="225"/>
      <c r="Q61" s="225"/>
      <c r="R61" s="225"/>
      <c r="S61" s="225"/>
      <c r="T61" s="226"/>
    </row>
    <row r="62" spans="2:20">
      <c r="B62" s="227"/>
      <c r="C62" s="228" t="s">
        <v>64</v>
      </c>
      <c r="D62" s="235">
        <f>SUM(E62:T62)</f>
        <v>0</v>
      </c>
      <c r="E62" s="225"/>
      <c r="F62" s="225"/>
      <c r="G62" s="225"/>
      <c r="H62" s="225"/>
      <c r="I62" s="225"/>
      <c r="J62" s="225"/>
      <c r="K62" s="225"/>
      <c r="L62" s="225"/>
      <c r="M62" s="225"/>
      <c r="N62" s="225"/>
      <c r="O62" s="225"/>
      <c r="P62" s="225"/>
      <c r="Q62" s="225"/>
      <c r="R62" s="225"/>
      <c r="S62" s="225"/>
      <c r="T62" s="226"/>
    </row>
    <row r="63" spans="2:20">
      <c r="B63" s="227"/>
      <c r="C63" s="228" t="s">
        <v>65</v>
      </c>
      <c r="D63" s="235">
        <f>SUM(E63:T63)</f>
        <v>0</v>
      </c>
      <c r="E63" s="225"/>
      <c r="F63" s="225"/>
      <c r="G63" s="225"/>
      <c r="H63" s="225"/>
      <c r="I63" s="225"/>
      <c r="J63" s="225"/>
      <c r="K63" s="225"/>
      <c r="L63" s="225"/>
      <c r="M63" s="225"/>
      <c r="N63" s="225"/>
      <c r="O63" s="225"/>
      <c r="P63" s="225"/>
      <c r="Q63" s="225"/>
      <c r="R63" s="225"/>
      <c r="S63" s="225"/>
      <c r="T63" s="226"/>
    </row>
    <row r="64" spans="2:20">
      <c r="B64" s="227"/>
      <c r="C64" s="234" t="s">
        <v>908</v>
      </c>
      <c r="D64" s="237">
        <f>SUM(D62:D63)</f>
        <v>0</v>
      </c>
      <c r="E64" s="235">
        <f t="shared" ref="E64:T64" si="17">SUM(E62:E63)</f>
        <v>0</v>
      </c>
      <c r="F64" s="235">
        <f t="shared" si="17"/>
        <v>0</v>
      </c>
      <c r="G64" s="235">
        <f t="shared" si="17"/>
        <v>0</v>
      </c>
      <c r="H64" s="235">
        <f t="shared" si="17"/>
        <v>0</v>
      </c>
      <c r="I64" s="235">
        <f t="shared" si="17"/>
        <v>0</v>
      </c>
      <c r="J64" s="235">
        <f t="shared" si="17"/>
        <v>0</v>
      </c>
      <c r="K64" s="235">
        <f t="shared" si="17"/>
        <v>0</v>
      </c>
      <c r="L64" s="235">
        <f t="shared" si="17"/>
        <v>0</v>
      </c>
      <c r="M64" s="235">
        <f t="shared" si="17"/>
        <v>0</v>
      </c>
      <c r="N64" s="235">
        <f t="shared" si="17"/>
        <v>0</v>
      </c>
      <c r="O64" s="235">
        <f t="shared" si="17"/>
        <v>0</v>
      </c>
      <c r="P64" s="235">
        <f t="shared" si="17"/>
        <v>0</v>
      </c>
      <c r="Q64" s="235">
        <f t="shared" si="17"/>
        <v>0</v>
      </c>
      <c r="R64" s="235">
        <f t="shared" si="17"/>
        <v>0</v>
      </c>
      <c r="S64" s="235">
        <f t="shared" si="17"/>
        <v>0</v>
      </c>
      <c r="T64" s="236">
        <f t="shared" si="17"/>
        <v>0</v>
      </c>
    </row>
    <row r="65" spans="2:20">
      <c r="B65" s="295"/>
      <c r="C65" s="296"/>
      <c r="D65" s="297"/>
      <c r="E65" s="297"/>
      <c r="F65" s="297"/>
      <c r="G65" s="297"/>
      <c r="H65" s="297"/>
      <c r="I65" s="297"/>
      <c r="J65" s="297"/>
      <c r="K65" s="297"/>
      <c r="L65" s="297"/>
      <c r="M65" s="297"/>
      <c r="N65" s="297"/>
      <c r="O65" s="297"/>
      <c r="P65" s="297"/>
      <c r="Q65" s="297"/>
      <c r="R65" s="297"/>
      <c r="S65" s="297"/>
      <c r="T65" s="298"/>
    </row>
    <row r="66" spans="2:20">
      <c r="B66" s="227"/>
      <c r="C66" s="234" t="s">
        <v>899</v>
      </c>
      <c r="D66" s="235">
        <f>D59-D64</f>
        <v>0</v>
      </c>
      <c r="E66" s="235">
        <f t="shared" ref="E66:T66" si="18">E59-E64</f>
        <v>0</v>
      </c>
      <c r="F66" s="235">
        <f t="shared" si="18"/>
        <v>0</v>
      </c>
      <c r="G66" s="235">
        <f t="shared" si="18"/>
        <v>0</v>
      </c>
      <c r="H66" s="235">
        <f t="shared" si="18"/>
        <v>0</v>
      </c>
      <c r="I66" s="235">
        <f t="shared" si="18"/>
        <v>0</v>
      </c>
      <c r="J66" s="235">
        <f t="shared" si="18"/>
        <v>0</v>
      </c>
      <c r="K66" s="235">
        <f t="shared" si="18"/>
        <v>0</v>
      </c>
      <c r="L66" s="235">
        <f t="shared" si="18"/>
        <v>0</v>
      </c>
      <c r="M66" s="235">
        <f t="shared" si="18"/>
        <v>0</v>
      </c>
      <c r="N66" s="235">
        <f t="shared" si="18"/>
        <v>0</v>
      </c>
      <c r="O66" s="235">
        <f t="shared" si="18"/>
        <v>0</v>
      </c>
      <c r="P66" s="235">
        <f t="shared" si="18"/>
        <v>0</v>
      </c>
      <c r="Q66" s="235">
        <f t="shared" si="18"/>
        <v>0</v>
      </c>
      <c r="R66" s="235">
        <f t="shared" si="18"/>
        <v>0</v>
      </c>
      <c r="S66" s="235">
        <f t="shared" si="18"/>
        <v>0</v>
      </c>
      <c r="T66" s="236">
        <f t="shared" si="18"/>
        <v>0</v>
      </c>
    </row>
    <row r="67" spans="2:20">
      <c r="B67" s="295"/>
      <c r="C67" s="304" t="s">
        <v>900</v>
      </c>
      <c r="D67" s="311"/>
      <c r="E67" s="311"/>
      <c r="F67" s="311"/>
      <c r="G67" s="311"/>
      <c r="H67" s="311"/>
      <c r="I67" s="311"/>
      <c r="J67" s="311"/>
      <c r="K67" s="311"/>
      <c r="L67" s="311"/>
      <c r="M67" s="311"/>
      <c r="N67" s="311"/>
      <c r="O67" s="311"/>
      <c r="P67" s="311"/>
      <c r="Q67" s="311"/>
      <c r="R67" s="311"/>
      <c r="S67" s="311"/>
      <c r="T67" s="312"/>
    </row>
    <row r="68" spans="2:20" ht="12.75" thickBot="1">
      <c r="B68" s="230"/>
      <c r="C68" s="305" t="s">
        <v>901</v>
      </c>
      <c r="D68" s="306">
        <f>D66-D67</f>
        <v>0</v>
      </c>
      <c r="E68" s="306">
        <f t="shared" ref="E68" si="19">E66-E67</f>
        <v>0</v>
      </c>
      <c r="F68" s="306">
        <f t="shared" ref="F68" si="20">F66-F67</f>
        <v>0</v>
      </c>
      <c r="G68" s="306">
        <f t="shared" ref="G68" si="21">G66-G67</f>
        <v>0</v>
      </c>
      <c r="H68" s="306">
        <f t="shared" ref="H68" si="22">H66-H67</f>
        <v>0</v>
      </c>
      <c r="I68" s="306">
        <f t="shared" ref="I68" si="23">I66-I67</f>
        <v>0</v>
      </c>
      <c r="J68" s="306">
        <f t="shared" ref="J68" si="24">J66-J67</f>
        <v>0</v>
      </c>
      <c r="K68" s="306">
        <f t="shared" ref="K68" si="25">K66-K67</f>
        <v>0</v>
      </c>
      <c r="L68" s="306">
        <f t="shared" ref="L68" si="26">L66-L67</f>
        <v>0</v>
      </c>
      <c r="M68" s="306">
        <f t="shared" ref="M68" si="27">M66-M67</f>
        <v>0</v>
      </c>
      <c r="N68" s="306">
        <f t="shared" ref="N68" si="28">N66-N67</f>
        <v>0</v>
      </c>
      <c r="O68" s="306">
        <f t="shared" ref="O68" si="29">O66-O67</f>
        <v>0</v>
      </c>
      <c r="P68" s="306">
        <f t="shared" ref="P68" si="30">P66-P67</f>
        <v>0</v>
      </c>
      <c r="Q68" s="306">
        <f t="shared" ref="Q68" si="31">Q66-Q67</f>
        <v>0</v>
      </c>
      <c r="R68" s="306">
        <f t="shared" ref="R68" si="32">R66-R67</f>
        <v>0</v>
      </c>
      <c r="S68" s="306">
        <f t="shared" ref="S68" si="33">S66-S67</f>
        <v>0</v>
      </c>
      <c r="T68" s="307">
        <f t="shared" ref="T68" si="34">T66-T67</f>
        <v>0</v>
      </c>
    </row>
  </sheetData>
  <mergeCells count="3">
    <mergeCell ref="E7:T7"/>
    <mergeCell ref="D7:D8"/>
    <mergeCell ref="B7:C8"/>
  </mergeCells>
  <pageMargins left="0.7" right="0.7" top="0.75" bottom="0.75" header="0.3" footer="0.3"/>
  <pageSetup scale="54" orientation="portrait" r:id="rId1"/>
  <colBreaks count="1" manualBreakCount="1">
    <brk id="12" max="6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048F-5F63-4D69-B7AB-E03AF8A5BC48}">
  <sheetPr>
    <tabColor theme="5"/>
  </sheetPr>
  <dimension ref="A1"/>
  <sheetViews>
    <sheetView showGridLines="0" workbookViewId="0"/>
  </sheetViews>
  <sheetFormatPr defaultColWidth="9" defaultRowHeight="1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ACD-C872-4012-AD64-81CF572D97C7}">
  <sheetPr>
    <tabColor theme="5" tint="0.39997558519241921"/>
    <pageSetUpPr fitToPage="1"/>
  </sheetPr>
  <dimension ref="B1:L145"/>
  <sheetViews>
    <sheetView showGridLines="0" zoomScale="80" zoomScaleNormal="80" zoomScaleSheetLayoutView="75" zoomScalePageLayoutView="50" workbookViewId="0">
      <pane xSplit="6" ySplit="8" topLeftCell="G127" activePane="bottomRight" state="frozen"/>
      <selection pane="bottomRight" activeCell="H26" sqref="H26"/>
      <selection pane="bottomLeft" activeCell="F16" sqref="F16"/>
      <selection pane="topRight" activeCell="F16" sqref="F16"/>
    </sheetView>
  </sheetViews>
  <sheetFormatPr defaultColWidth="9.140625" defaultRowHeight="12.75" customHeight="1"/>
  <cols>
    <col min="1" max="1" width="2" style="248" customWidth="1"/>
    <col min="2" max="3" width="3.140625" style="250" customWidth="1"/>
    <col min="4" max="5" width="3.140625" style="248" customWidth="1"/>
    <col min="6" max="6" width="51.140625" style="248" customWidth="1"/>
    <col min="7" max="7" width="19.140625" style="248" customWidth="1"/>
    <col min="8" max="8" width="21.85546875" style="248" customWidth="1"/>
    <col min="9" max="9" width="19.5703125" style="248" customWidth="1"/>
    <col min="10" max="11" width="13.5703125" style="248" customWidth="1"/>
    <col min="12" max="12" width="21.140625" style="248" customWidth="1"/>
    <col min="13" max="13" width="4.140625" style="248" customWidth="1"/>
    <col min="14" max="14" width="21.5703125" style="248" bestFit="1" customWidth="1"/>
    <col min="15" max="16384" width="9.140625" style="248"/>
  </cols>
  <sheetData>
    <row r="1" spans="2:12" ht="18">
      <c r="B1" s="320" t="s">
        <v>909</v>
      </c>
      <c r="C1" s="338"/>
      <c r="D1" s="320"/>
      <c r="E1" s="320"/>
      <c r="F1" s="320"/>
      <c r="G1" s="320"/>
      <c r="H1" s="320"/>
      <c r="I1" s="320"/>
      <c r="J1" s="338"/>
      <c r="K1" s="338"/>
      <c r="L1" s="338"/>
    </row>
    <row r="2" spans="2:12" ht="12.75" customHeight="1">
      <c r="B2" s="1"/>
      <c r="C2" s="1"/>
      <c r="F2" s="198" t="s">
        <v>19</v>
      </c>
      <c r="G2" s="321"/>
      <c r="H2" s="321"/>
      <c r="I2" s="321"/>
      <c r="J2" s="321"/>
      <c r="K2" s="321"/>
      <c r="L2" s="321"/>
    </row>
    <row r="3" spans="2:12" ht="12.75" customHeight="1">
      <c r="B3" s="1"/>
      <c r="C3" s="1"/>
      <c r="F3" s="198" t="s">
        <v>20</v>
      </c>
      <c r="G3" s="322"/>
      <c r="H3" s="322"/>
      <c r="I3" s="339"/>
      <c r="J3" s="339"/>
      <c r="K3" s="339"/>
      <c r="L3" s="339"/>
    </row>
    <row r="4" spans="2:12" ht="12.75" customHeight="1">
      <c r="B4" s="1"/>
      <c r="C4" s="1"/>
      <c r="F4" s="198" t="s">
        <v>21</v>
      </c>
      <c r="G4" s="321"/>
      <c r="H4" s="321"/>
      <c r="I4" s="321"/>
      <c r="J4" s="321"/>
      <c r="K4" s="321"/>
      <c r="L4" s="321"/>
    </row>
    <row r="5" spans="2:12" ht="12.75" customHeight="1" thickBot="1">
      <c r="B5" s="260"/>
      <c r="C5" s="260"/>
      <c r="D5" s="261"/>
      <c r="E5" s="261"/>
      <c r="F5" s="261"/>
      <c r="G5" s="261"/>
      <c r="H5" s="261"/>
      <c r="I5" s="261"/>
      <c r="J5" s="261"/>
      <c r="K5" s="261"/>
      <c r="L5" s="261"/>
    </row>
    <row r="6" spans="2:12" s="245" customFormat="1" ht="12.75" customHeight="1">
      <c r="B6" s="656" t="s">
        <v>910</v>
      </c>
      <c r="C6" s="657"/>
      <c r="D6" s="657"/>
      <c r="E6" s="657"/>
      <c r="F6" s="658"/>
      <c r="G6" s="654" t="s">
        <v>911</v>
      </c>
      <c r="H6" s="654" t="s">
        <v>912</v>
      </c>
      <c r="I6" s="665" t="s">
        <v>913</v>
      </c>
      <c r="J6" s="650" t="s">
        <v>914</v>
      </c>
      <c r="K6" s="650" t="s">
        <v>915</v>
      </c>
      <c r="L6" s="652" t="s">
        <v>916</v>
      </c>
    </row>
    <row r="7" spans="2:12" s="245" customFormat="1" ht="24" customHeight="1">
      <c r="B7" s="659"/>
      <c r="C7" s="660"/>
      <c r="D7" s="660"/>
      <c r="E7" s="660"/>
      <c r="F7" s="661"/>
      <c r="G7" s="655"/>
      <c r="H7" s="655"/>
      <c r="I7" s="666"/>
      <c r="J7" s="651"/>
      <c r="K7" s="651"/>
      <c r="L7" s="653"/>
    </row>
    <row r="8" spans="2:12" ht="12.75" customHeight="1" thickBot="1">
      <c r="B8" s="662" t="s">
        <v>917</v>
      </c>
      <c r="C8" s="663"/>
      <c r="D8" s="663"/>
      <c r="E8" s="663"/>
      <c r="F8" s="664"/>
      <c r="G8" s="246" t="s">
        <v>918</v>
      </c>
      <c r="H8" s="246" t="s">
        <v>919</v>
      </c>
      <c r="I8" s="247" t="s">
        <v>920</v>
      </c>
      <c r="J8" s="247" t="s">
        <v>921</v>
      </c>
      <c r="K8" s="247" t="s">
        <v>922</v>
      </c>
      <c r="L8" s="262" t="s">
        <v>923</v>
      </c>
    </row>
    <row r="9" spans="2:12" ht="12.75" customHeight="1">
      <c r="B9" s="263"/>
      <c r="C9" s="264"/>
      <c r="D9" s="265"/>
      <c r="E9" s="265"/>
      <c r="F9" s="265"/>
      <c r="G9" s="265"/>
      <c r="H9" s="265"/>
      <c r="I9" s="266"/>
      <c r="J9" s="266"/>
      <c r="K9" s="266"/>
      <c r="L9" s="326"/>
    </row>
    <row r="10" spans="2:12" ht="12.75" customHeight="1">
      <c r="B10" s="323" t="s">
        <v>924</v>
      </c>
      <c r="C10" s="317"/>
      <c r="D10" s="318"/>
      <c r="E10" s="318"/>
      <c r="F10" s="318"/>
      <c r="G10" s="318"/>
      <c r="H10" s="318"/>
      <c r="I10" s="319"/>
      <c r="J10" s="319"/>
      <c r="K10" s="319"/>
      <c r="L10" s="327"/>
    </row>
    <row r="11" spans="2:12" ht="12.75" customHeight="1">
      <c r="B11" s="316"/>
      <c r="C11" s="317"/>
      <c r="D11" s="318"/>
      <c r="E11" s="318"/>
      <c r="F11" s="318"/>
      <c r="G11" s="318"/>
      <c r="H11" s="318"/>
      <c r="I11" s="319"/>
      <c r="J11" s="319"/>
      <c r="K11" s="319"/>
      <c r="L11" s="327"/>
    </row>
    <row r="12" spans="2:12" ht="12.75" customHeight="1">
      <c r="B12" s="323" t="s">
        <v>925</v>
      </c>
      <c r="C12" s="324" t="s">
        <v>926</v>
      </c>
      <c r="D12" s="325"/>
      <c r="E12" s="325"/>
      <c r="F12" s="318"/>
      <c r="G12" s="318"/>
      <c r="H12" s="318"/>
      <c r="I12" s="319"/>
      <c r="J12" s="319"/>
      <c r="K12" s="319"/>
      <c r="L12" s="327"/>
    </row>
    <row r="13" spans="2:12" ht="12.75" customHeight="1">
      <c r="B13" s="323"/>
      <c r="C13" s="324">
        <v>1</v>
      </c>
      <c r="D13" s="324" t="s">
        <v>927</v>
      </c>
      <c r="E13" s="325"/>
      <c r="F13" s="318"/>
      <c r="G13" s="318"/>
      <c r="H13" s="318"/>
      <c r="I13" s="319"/>
      <c r="J13" s="319"/>
      <c r="K13" s="319"/>
      <c r="L13" s="327"/>
    </row>
    <row r="14" spans="2:12" ht="12.75" customHeight="1">
      <c r="B14" s="323"/>
      <c r="C14" s="324"/>
      <c r="D14" s="324" t="s">
        <v>928</v>
      </c>
      <c r="E14" s="324" t="s">
        <v>929</v>
      </c>
      <c r="F14" s="318"/>
      <c r="G14" s="318"/>
      <c r="H14" s="318"/>
      <c r="I14" s="319"/>
      <c r="J14" s="319"/>
      <c r="K14" s="319"/>
      <c r="L14" s="327"/>
    </row>
    <row r="15" spans="2:12" ht="12.75" customHeight="1">
      <c r="B15" s="316"/>
      <c r="C15" s="317"/>
      <c r="D15" s="317"/>
      <c r="E15" s="317" t="s">
        <v>930</v>
      </c>
      <c r="F15" s="317" t="s">
        <v>931</v>
      </c>
      <c r="G15" s="318"/>
      <c r="H15" s="318"/>
      <c r="I15" s="319"/>
      <c r="J15" s="319"/>
      <c r="K15" s="319"/>
      <c r="L15" s="327"/>
    </row>
    <row r="16" spans="2:12" ht="12.75" customHeight="1">
      <c r="B16" s="316"/>
      <c r="C16" s="317"/>
      <c r="D16" s="317"/>
      <c r="E16" s="317" t="s">
        <v>932</v>
      </c>
      <c r="F16" s="317" t="s">
        <v>933</v>
      </c>
      <c r="G16" s="318"/>
      <c r="H16" s="318"/>
      <c r="I16" s="319"/>
      <c r="J16" s="319"/>
      <c r="K16" s="319"/>
      <c r="L16" s="327"/>
    </row>
    <row r="17" spans="2:12" ht="12.75" customHeight="1">
      <c r="B17" s="316"/>
      <c r="C17" s="317"/>
      <c r="D17" s="317"/>
      <c r="E17" s="317" t="s">
        <v>934</v>
      </c>
      <c r="F17" s="317" t="s">
        <v>935</v>
      </c>
      <c r="G17" s="318"/>
      <c r="H17" s="318"/>
      <c r="I17" s="319"/>
      <c r="J17" s="319"/>
      <c r="K17" s="319"/>
      <c r="L17" s="327"/>
    </row>
    <row r="18" spans="2:12" ht="12.75" customHeight="1">
      <c r="B18" s="316"/>
      <c r="C18" s="317"/>
      <c r="D18" s="317"/>
      <c r="E18" s="324" t="s">
        <v>936</v>
      </c>
      <c r="F18" s="317"/>
      <c r="G18" s="318"/>
      <c r="H18" s="318"/>
      <c r="I18" s="319"/>
      <c r="J18" s="319"/>
      <c r="K18" s="319"/>
      <c r="L18" s="328"/>
    </row>
    <row r="19" spans="2:12" ht="12.75" customHeight="1">
      <c r="B19" s="316"/>
      <c r="C19" s="317"/>
      <c r="D19" s="317"/>
      <c r="E19" s="317"/>
      <c r="F19" s="318"/>
      <c r="G19" s="318"/>
      <c r="H19" s="318"/>
      <c r="I19" s="319"/>
      <c r="J19" s="319"/>
      <c r="K19" s="319"/>
      <c r="L19" s="327"/>
    </row>
    <row r="20" spans="2:12" ht="12.75" customHeight="1">
      <c r="B20" s="316"/>
      <c r="C20" s="317"/>
      <c r="D20" s="324" t="s">
        <v>937</v>
      </c>
      <c r="E20" s="324" t="s">
        <v>938</v>
      </c>
      <c r="F20" s="318"/>
      <c r="G20" s="318"/>
      <c r="H20" s="318"/>
      <c r="I20" s="319"/>
      <c r="J20" s="319"/>
      <c r="K20" s="319"/>
      <c r="L20" s="327"/>
    </row>
    <row r="21" spans="2:12" ht="12.75" customHeight="1">
      <c r="B21" s="316"/>
      <c r="C21" s="317"/>
      <c r="D21" s="317"/>
      <c r="E21" s="317" t="s">
        <v>930</v>
      </c>
      <c r="F21" s="317" t="s">
        <v>931</v>
      </c>
      <c r="G21" s="318"/>
      <c r="H21" s="318"/>
      <c r="I21" s="319"/>
      <c r="J21" s="319"/>
      <c r="K21" s="319"/>
      <c r="L21" s="327"/>
    </row>
    <row r="22" spans="2:12" ht="12.75" customHeight="1">
      <c r="B22" s="316"/>
      <c r="C22" s="317"/>
      <c r="D22" s="317"/>
      <c r="E22" s="317" t="s">
        <v>932</v>
      </c>
      <c r="F22" s="317" t="s">
        <v>933</v>
      </c>
      <c r="G22" s="318"/>
      <c r="H22" s="318"/>
      <c r="I22" s="319"/>
      <c r="J22" s="319"/>
      <c r="K22" s="319"/>
      <c r="L22" s="327"/>
    </row>
    <row r="23" spans="2:12" ht="12.75" customHeight="1">
      <c r="B23" s="316"/>
      <c r="C23" s="317"/>
      <c r="D23" s="318"/>
      <c r="E23" s="317" t="s">
        <v>934</v>
      </c>
      <c r="F23" s="317" t="s">
        <v>935</v>
      </c>
      <c r="G23" s="318"/>
      <c r="H23" s="318"/>
      <c r="I23" s="319"/>
      <c r="J23" s="319"/>
      <c r="K23" s="319"/>
      <c r="L23" s="327"/>
    </row>
    <row r="24" spans="2:12" ht="12.75" customHeight="1">
      <c r="B24" s="316"/>
      <c r="C24" s="317"/>
      <c r="D24" s="318"/>
      <c r="E24" s="324" t="s">
        <v>936</v>
      </c>
      <c r="F24" s="317"/>
      <c r="G24" s="318"/>
      <c r="H24" s="318"/>
      <c r="I24" s="319"/>
      <c r="J24" s="319"/>
      <c r="K24" s="319"/>
      <c r="L24" s="328"/>
    </row>
    <row r="25" spans="2:12" ht="12.75" customHeight="1">
      <c r="B25" s="316"/>
      <c r="C25" s="317"/>
      <c r="D25" s="318"/>
      <c r="E25" s="318"/>
      <c r="F25" s="318"/>
      <c r="G25" s="318"/>
      <c r="H25" s="318"/>
      <c r="I25" s="319"/>
      <c r="J25" s="319"/>
      <c r="K25" s="319"/>
      <c r="L25" s="327"/>
    </row>
    <row r="26" spans="2:12" ht="12.75" customHeight="1">
      <c r="B26" s="316"/>
      <c r="C26" s="317"/>
      <c r="D26" s="324" t="s">
        <v>939</v>
      </c>
      <c r="E26" s="324" t="s">
        <v>940</v>
      </c>
      <c r="F26" s="318"/>
      <c r="G26" s="318"/>
      <c r="H26" s="318"/>
      <c r="I26" s="319"/>
      <c r="J26" s="319"/>
      <c r="K26" s="319"/>
      <c r="L26" s="327"/>
    </row>
    <row r="27" spans="2:12" ht="12.75" customHeight="1">
      <c r="B27" s="316"/>
      <c r="C27" s="317"/>
      <c r="D27" s="318"/>
      <c r="E27" s="317" t="s">
        <v>930</v>
      </c>
      <c r="F27" s="317" t="s">
        <v>931</v>
      </c>
      <c r="G27" s="318"/>
      <c r="H27" s="318"/>
      <c r="I27" s="319"/>
      <c r="J27" s="319"/>
      <c r="K27" s="319"/>
      <c r="L27" s="327"/>
    </row>
    <row r="28" spans="2:12" ht="12.75" customHeight="1">
      <c r="B28" s="316"/>
      <c r="C28" s="317"/>
      <c r="D28" s="318"/>
      <c r="E28" s="317" t="s">
        <v>932</v>
      </c>
      <c r="F28" s="317" t="s">
        <v>933</v>
      </c>
      <c r="G28" s="318"/>
      <c r="H28" s="318"/>
      <c r="I28" s="319"/>
      <c r="J28" s="319"/>
      <c r="K28" s="319"/>
      <c r="L28" s="327"/>
    </row>
    <row r="29" spans="2:12" ht="12.75" customHeight="1">
      <c r="B29" s="316"/>
      <c r="C29" s="317"/>
      <c r="D29" s="318"/>
      <c r="E29" s="317" t="s">
        <v>934</v>
      </c>
      <c r="F29" s="317" t="s">
        <v>935</v>
      </c>
      <c r="G29" s="318"/>
      <c r="H29" s="318"/>
      <c r="I29" s="319"/>
      <c r="J29" s="319"/>
      <c r="K29" s="319"/>
      <c r="L29" s="327"/>
    </row>
    <row r="30" spans="2:12" ht="12.75" customHeight="1">
      <c r="B30" s="316"/>
      <c r="C30" s="317"/>
      <c r="D30" s="318"/>
      <c r="E30" s="324" t="s">
        <v>936</v>
      </c>
      <c r="F30" s="317"/>
      <c r="G30" s="318"/>
      <c r="H30" s="318"/>
      <c r="I30" s="319"/>
      <c r="J30" s="319"/>
      <c r="K30" s="319"/>
      <c r="L30" s="328"/>
    </row>
    <row r="31" spans="2:12" ht="12.75" customHeight="1">
      <c r="B31" s="316"/>
      <c r="C31" s="317"/>
      <c r="D31" s="324" t="s">
        <v>941</v>
      </c>
      <c r="E31" s="324"/>
      <c r="F31" s="317"/>
      <c r="G31" s="318"/>
      <c r="H31" s="318"/>
      <c r="I31" s="319"/>
      <c r="J31" s="319"/>
      <c r="K31" s="319"/>
      <c r="L31" s="328"/>
    </row>
    <row r="32" spans="2:12" ht="12.75" customHeight="1">
      <c r="B32" s="316"/>
      <c r="C32" s="317"/>
      <c r="D32" s="318"/>
      <c r="E32" s="324"/>
      <c r="F32" s="317"/>
      <c r="G32" s="318"/>
      <c r="H32" s="318"/>
      <c r="I32" s="319"/>
      <c r="J32" s="319"/>
      <c r="K32" s="319"/>
      <c r="L32" s="327"/>
    </row>
    <row r="33" spans="2:12" ht="12.75" customHeight="1">
      <c r="B33" s="316"/>
      <c r="C33" s="324" t="s">
        <v>937</v>
      </c>
      <c r="D33" s="324" t="s">
        <v>942</v>
      </c>
      <c r="E33" s="318"/>
      <c r="F33" s="318"/>
      <c r="G33" s="318"/>
      <c r="H33" s="318"/>
      <c r="I33" s="319"/>
      <c r="J33" s="319"/>
      <c r="K33" s="319"/>
      <c r="L33" s="327"/>
    </row>
    <row r="34" spans="2:12" ht="12.75" customHeight="1">
      <c r="B34" s="316"/>
      <c r="C34" s="317"/>
      <c r="D34" s="324" t="s">
        <v>928</v>
      </c>
      <c r="E34" s="324" t="s">
        <v>929</v>
      </c>
      <c r="F34" s="318"/>
      <c r="G34" s="318"/>
      <c r="H34" s="318"/>
      <c r="I34" s="319"/>
      <c r="J34" s="319"/>
      <c r="K34" s="319"/>
      <c r="L34" s="327"/>
    </row>
    <row r="35" spans="2:12" ht="12.75" customHeight="1">
      <c r="B35" s="316"/>
      <c r="C35" s="317"/>
      <c r="D35" s="317"/>
      <c r="E35" s="317" t="s">
        <v>930</v>
      </c>
      <c r="F35" s="317" t="s">
        <v>931</v>
      </c>
      <c r="G35" s="318"/>
      <c r="H35" s="318"/>
      <c r="I35" s="319"/>
      <c r="J35" s="319"/>
      <c r="K35" s="319"/>
      <c r="L35" s="327"/>
    </row>
    <row r="36" spans="2:12" ht="12.75" customHeight="1">
      <c r="B36" s="316"/>
      <c r="C36" s="317"/>
      <c r="D36" s="317"/>
      <c r="E36" s="317" t="s">
        <v>932</v>
      </c>
      <c r="F36" s="317" t="s">
        <v>933</v>
      </c>
      <c r="G36" s="318"/>
      <c r="H36" s="318"/>
      <c r="I36" s="319"/>
      <c r="J36" s="319"/>
      <c r="K36" s="319"/>
      <c r="L36" s="327"/>
    </row>
    <row r="37" spans="2:12" ht="12.75" customHeight="1">
      <c r="B37" s="316"/>
      <c r="C37" s="317"/>
      <c r="D37" s="317"/>
      <c r="E37" s="317" t="s">
        <v>934</v>
      </c>
      <c r="F37" s="317" t="s">
        <v>935</v>
      </c>
      <c r="G37" s="318"/>
      <c r="H37" s="318"/>
      <c r="I37" s="319"/>
      <c r="J37" s="319"/>
      <c r="K37" s="319"/>
      <c r="L37" s="327"/>
    </row>
    <row r="38" spans="2:12" ht="12.75" customHeight="1">
      <c r="B38" s="316"/>
      <c r="C38" s="317"/>
      <c r="D38" s="317"/>
      <c r="E38" s="324" t="s">
        <v>936</v>
      </c>
      <c r="F38" s="317"/>
      <c r="G38" s="318"/>
      <c r="H38" s="318"/>
      <c r="I38" s="319"/>
      <c r="J38" s="319"/>
      <c r="K38" s="319"/>
      <c r="L38" s="328"/>
    </row>
    <row r="39" spans="2:12" ht="12.75" customHeight="1">
      <c r="B39" s="316"/>
      <c r="C39" s="317"/>
      <c r="D39" s="317"/>
      <c r="E39" s="317"/>
      <c r="F39" s="318"/>
      <c r="G39" s="318"/>
      <c r="H39" s="318"/>
      <c r="I39" s="319"/>
      <c r="J39" s="319"/>
      <c r="K39" s="319"/>
      <c r="L39" s="327"/>
    </row>
    <row r="40" spans="2:12" ht="12.75" customHeight="1">
      <c r="B40" s="316"/>
      <c r="C40" s="317"/>
      <c r="D40" s="324" t="s">
        <v>937</v>
      </c>
      <c r="E40" s="324" t="s">
        <v>938</v>
      </c>
      <c r="F40" s="318"/>
      <c r="G40" s="318"/>
      <c r="H40" s="318"/>
      <c r="I40" s="319"/>
      <c r="J40" s="319"/>
      <c r="K40" s="319"/>
      <c r="L40" s="327"/>
    </row>
    <row r="41" spans="2:12" ht="12.75" customHeight="1">
      <c r="B41" s="316"/>
      <c r="C41" s="317"/>
      <c r="D41" s="317"/>
      <c r="E41" s="317" t="s">
        <v>930</v>
      </c>
      <c r="F41" s="317" t="s">
        <v>931</v>
      </c>
      <c r="G41" s="318"/>
      <c r="H41" s="318"/>
      <c r="I41" s="319"/>
      <c r="J41" s="319"/>
      <c r="K41" s="319"/>
      <c r="L41" s="327"/>
    </row>
    <row r="42" spans="2:12" ht="12.75" customHeight="1">
      <c r="B42" s="316"/>
      <c r="C42" s="317"/>
      <c r="D42" s="317"/>
      <c r="E42" s="317" t="s">
        <v>932</v>
      </c>
      <c r="F42" s="317" t="s">
        <v>933</v>
      </c>
      <c r="G42" s="318"/>
      <c r="H42" s="318"/>
      <c r="I42" s="319"/>
      <c r="J42" s="319"/>
      <c r="K42" s="319"/>
      <c r="L42" s="327"/>
    </row>
    <row r="43" spans="2:12" ht="12.75" customHeight="1">
      <c r="B43" s="316"/>
      <c r="C43" s="317"/>
      <c r="D43" s="318"/>
      <c r="E43" s="317" t="s">
        <v>934</v>
      </c>
      <c r="F43" s="317" t="s">
        <v>935</v>
      </c>
      <c r="G43" s="318"/>
      <c r="H43" s="318"/>
      <c r="I43" s="319"/>
      <c r="J43" s="319"/>
      <c r="K43" s="319"/>
      <c r="L43" s="327"/>
    </row>
    <row r="44" spans="2:12" ht="12.75" customHeight="1">
      <c r="B44" s="316"/>
      <c r="C44" s="317"/>
      <c r="D44" s="318"/>
      <c r="E44" s="324" t="s">
        <v>936</v>
      </c>
      <c r="F44" s="317"/>
      <c r="G44" s="318"/>
      <c r="H44" s="318"/>
      <c r="I44" s="319"/>
      <c r="J44" s="319"/>
      <c r="K44" s="319"/>
      <c r="L44" s="328"/>
    </row>
    <row r="45" spans="2:12" ht="12.75" customHeight="1">
      <c r="B45" s="316"/>
      <c r="C45" s="317"/>
      <c r="D45" s="318"/>
      <c r="E45" s="318"/>
      <c r="F45" s="318"/>
      <c r="G45" s="318"/>
      <c r="H45" s="318"/>
      <c r="I45" s="319"/>
      <c r="J45" s="319"/>
      <c r="K45" s="319"/>
      <c r="L45" s="327"/>
    </row>
    <row r="46" spans="2:12" ht="12.75" customHeight="1">
      <c r="B46" s="316"/>
      <c r="C46" s="317"/>
      <c r="D46" s="324" t="s">
        <v>939</v>
      </c>
      <c r="E46" s="324" t="s">
        <v>940</v>
      </c>
      <c r="F46" s="318"/>
      <c r="G46" s="318"/>
      <c r="H46" s="318"/>
      <c r="I46" s="319"/>
      <c r="J46" s="319"/>
      <c r="K46" s="319"/>
      <c r="L46" s="327"/>
    </row>
    <row r="47" spans="2:12" ht="12.75" customHeight="1">
      <c r="B47" s="316"/>
      <c r="C47" s="317"/>
      <c r="D47" s="318"/>
      <c r="E47" s="317" t="s">
        <v>930</v>
      </c>
      <c r="F47" s="317" t="s">
        <v>931</v>
      </c>
      <c r="G47" s="318"/>
      <c r="H47" s="318"/>
      <c r="I47" s="319"/>
      <c r="J47" s="319"/>
      <c r="K47" s="319"/>
      <c r="L47" s="327"/>
    </row>
    <row r="48" spans="2:12" ht="12.75" customHeight="1">
      <c r="B48" s="316"/>
      <c r="C48" s="317"/>
      <c r="D48" s="318"/>
      <c r="E48" s="317" t="s">
        <v>932</v>
      </c>
      <c r="F48" s="317" t="s">
        <v>933</v>
      </c>
      <c r="G48" s="318"/>
      <c r="H48" s="318"/>
      <c r="I48" s="319"/>
      <c r="J48" s="319"/>
      <c r="K48" s="319"/>
      <c r="L48" s="327"/>
    </row>
    <row r="49" spans="2:12" ht="12.75" customHeight="1">
      <c r="B49" s="316"/>
      <c r="C49" s="317"/>
      <c r="D49" s="318"/>
      <c r="E49" s="317" t="s">
        <v>934</v>
      </c>
      <c r="F49" s="317" t="s">
        <v>935</v>
      </c>
      <c r="G49" s="318"/>
      <c r="H49" s="318"/>
      <c r="I49" s="319"/>
      <c r="J49" s="319"/>
      <c r="K49" s="319"/>
      <c r="L49" s="327"/>
    </row>
    <row r="50" spans="2:12" ht="12.75" customHeight="1">
      <c r="B50" s="316"/>
      <c r="C50" s="317"/>
      <c r="D50" s="318"/>
      <c r="E50" s="324" t="s">
        <v>936</v>
      </c>
      <c r="F50" s="317"/>
      <c r="G50" s="318"/>
      <c r="H50" s="318"/>
      <c r="I50" s="319"/>
      <c r="J50" s="319"/>
      <c r="K50" s="319"/>
      <c r="L50" s="328"/>
    </row>
    <row r="51" spans="2:12" ht="12.75" customHeight="1">
      <c r="B51" s="316"/>
      <c r="C51" s="317"/>
      <c r="D51" s="324" t="s">
        <v>943</v>
      </c>
      <c r="E51" s="324"/>
      <c r="F51" s="317"/>
      <c r="G51" s="318"/>
      <c r="H51" s="318"/>
      <c r="I51" s="319"/>
      <c r="J51" s="319"/>
      <c r="K51" s="319"/>
      <c r="L51" s="328"/>
    </row>
    <row r="52" spans="2:12" ht="12.75" customHeight="1">
      <c r="B52" s="316"/>
      <c r="C52" s="317"/>
      <c r="D52" s="317"/>
      <c r="E52" s="318"/>
      <c r="F52" s="318"/>
      <c r="G52" s="318"/>
      <c r="H52" s="318"/>
      <c r="I52" s="319"/>
      <c r="J52" s="319"/>
      <c r="K52" s="319"/>
      <c r="L52" s="327"/>
    </row>
    <row r="53" spans="2:12" ht="12.75" customHeight="1">
      <c r="B53" s="316"/>
      <c r="C53" s="324" t="s">
        <v>939</v>
      </c>
      <c r="D53" s="324" t="s">
        <v>944</v>
      </c>
      <c r="E53" s="318"/>
      <c r="F53" s="318"/>
      <c r="G53" s="318"/>
      <c r="H53" s="318"/>
      <c r="I53" s="319"/>
      <c r="J53" s="319"/>
      <c r="K53" s="319"/>
      <c r="L53" s="327"/>
    </row>
    <row r="54" spans="2:12" ht="12.75" customHeight="1">
      <c r="B54" s="316"/>
      <c r="C54" s="317"/>
      <c r="D54" s="324" t="s">
        <v>928</v>
      </c>
      <c r="E54" s="324" t="s">
        <v>929</v>
      </c>
      <c r="F54" s="318"/>
      <c r="G54" s="318"/>
      <c r="H54" s="318"/>
      <c r="I54" s="319"/>
      <c r="J54" s="319"/>
      <c r="K54" s="319"/>
      <c r="L54" s="327"/>
    </row>
    <row r="55" spans="2:12" ht="12.75" customHeight="1">
      <c r="B55" s="316"/>
      <c r="C55" s="317"/>
      <c r="D55" s="317"/>
      <c r="E55" s="317" t="s">
        <v>930</v>
      </c>
      <c r="F55" s="317" t="s">
        <v>931</v>
      </c>
      <c r="G55" s="318"/>
      <c r="H55" s="318"/>
      <c r="I55" s="319"/>
      <c r="J55" s="319"/>
      <c r="K55" s="319"/>
      <c r="L55" s="327"/>
    </row>
    <row r="56" spans="2:12" ht="12.75" customHeight="1">
      <c r="B56" s="316"/>
      <c r="C56" s="317"/>
      <c r="D56" s="317"/>
      <c r="E56" s="317" t="s">
        <v>932</v>
      </c>
      <c r="F56" s="317" t="s">
        <v>933</v>
      </c>
      <c r="G56" s="318"/>
      <c r="H56" s="318"/>
      <c r="I56" s="319"/>
      <c r="J56" s="319"/>
      <c r="K56" s="319"/>
      <c r="L56" s="327"/>
    </row>
    <row r="57" spans="2:12" ht="12.75" customHeight="1">
      <c r="B57" s="316"/>
      <c r="C57" s="317"/>
      <c r="D57" s="317"/>
      <c r="E57" s="317" t="s">
        <v>934</v>
      </c>
      <c r="F57" s="317" t="s">
        <v>935</v>
      </c>
      <c r="G57" s="318"/>
      <c r="H57" s="318"/>
      <c r="I57" s="319"/>
      <c r="J57" s="319"/>
      <c r="K57" s="319"/>
      <c r="L57" s="327"/>
    </row>
    <row r="58" spans="2:12" ht="12.75" customHeight="1">
      <c r="B58" s="316"/>
      <c r="C58" s="317"/>
      <c r="D58" s="317"/>
      <c r="E58" s="324" t="s">
        <v>936</v>
      </c>
      <c r="F58" s="317"/>
      <c r="G58" s="318"/>
      <c r="H58" s="318"/>
      <c r="I58" s="319"/>
      <c r="J58" s="319"/>
      <c r="K58" s="319"/>
      <c r="L58" s="328"/>
    </row>
    <row r="59" spans="2:12" ht="12.75" customHeight="1">
      <c r="B59" s="316"/>
      <c r="C59" s="317"/>
      <c r="D59" s="317"/>
      <c r="E59" s="317"/>
      <c r="F59" s="318"/>
      <c r="G59" s="318"/>
      <c r="H59" s="318"/>
      <c r="I59" s="319"/>
      <c r="J59" s="319"/>
      <c r="K59" s="319"/>
      <c r="L59" s="327"/>
    </row>
    <row r="60" spans="2:12" ht="12.75" customHeight="1">
      <c r="B60" s="316"/>
      <c r="C60" s="317"/>
      <c r="D60" s="324" t="s">
        <v>937</v>
      </c>
      <c r="E60" s="324" t="s">
        <v>938</v>
      </c>
      <c r="F60" s="318"/>
      <c r="G60" s="318"/>
      <c r="H60" s="318"/>
      <c r="I60" s="319"/>
      <c r="J60" s="319"/>
      <c r="K60" s="319"/>
      <c r="L60" s="327"/>
    </row>
    <row r="61" spans="2:12" ht="12.75" customHeight="1">
      <c r="B61" s="316"/>
      <c r="C61" s="317"/>
      <c r="D61" s="317"/>
      <c r="E61" s="317" t="s">
        <v>930</v>
      </c>
      <c r="F61" s="317" t="s">
        <v>931</v>
      </c>
      <c r="G61" s="318"/>
      <c r="H61" s="318"/>
      <c r="I61" s="319"/>
      <c r="J61" s="319"/>
      <c r="K61" s="319"/>
      <c r="L61" s="327"/>
    </row>
    <row r="62" spans="2:12" ht="12.75" customHeight="1">
      <c r="B62" s="316"/>
      <c r="C62" s="317"/>
      <c r="D62" s="317"/>
      <c r="E62" s="317" t="s">
        <v>932</v>
      </c>
      <c r="F62" s="317" t="s">
        <v>933</v>
      </c>
      <c r="G62" s="318"/>
      <c r="H62" s="318"/>
      <c r="I62" s="319"/>
      <c r="J62" s="319"/>
      <c r="K62" s="319"/>
      <c r="L62" s="327"/>
    </row>
    <row r="63" spans="2:12" ht="12.75" customHeight="1">
      <c r="B63" s="316"/>
      <c r="C63" s="317"/>
      <c r="D63" s="318"/>
      <c r="E63" s="317" t="s">
        <v>934</v>
      </c>
      <c r="F63" s="317" t="s">
        <v>935</v>
      </c>
      <c r="G63" s="318"/>
      <c r="H63" s="318"/>
      <c r="I63" s="319"/>
      <c r="J63" s="319"/>
      <c r="K63" s="319"/>
      <c r="L63" s="327"/>
    </row>
    <row r="64" spans="2:12" ht="12.75" customHeight="1">
      <c r="B64" s="316"/>
      <c r="C64" s="317"/>
      <c r="D64" s="318"/>
      <c r="E64" s="324" t="s">
        <v>936</v>
      </c>
      <c r="F64" s="317"/>
      <c r="G64" s="318"/>
      <c r="H64" s="318"/>
      <c r="I64" s="319"/>
      <c r="J64" s="319"/>
      <c r="K64" s="319"/>
      <c r="L64" s="328"/>
    </row>
    <row r="65" spans="2:12" ht="12.75" customHeight="1">
      <c r="B65" s="316"/>
      <c r="C65" s="317"/>
      <c r="D65" s="318"/>
      <c r="E65" s="318"/>
      <c r="F65" s="318"/>
      <c r="G65" s="318"/>
      <c r="H65" s="318"/>
      <c r="I65" s="319"/>
      <c r="J65" s="319"/>
      <c r="K65" s="319"/>
      <c r="L65" s="327"/>
    </row>
    <row r="66" spans="2:12" ht="12.75" customHeight="1">
      <c r="B66" s="316"/>
      <c r="C66" s="317"/>
      <c r="D66" s="324" t="s">
        <v>939</v>
      </c>
      <c r="E66" s="324" t="s">
        <v>940</v>
      </c>
      <c r="F66" s="318"/>
      <c r="G66" s="318"/>
      <c r="H66" s="318"/>
      <c r="I66" s="319"/>
      <c r="J66" s="319"/>
      <c r="K66" s="319"/>
      <c r="L66" s="327"/>
    </row>
    <row r="67" spans="2:12" ht="12.75" customHeight="1">
      <c r="B67" s="316"/>
      <c r="C67" s="317"/>
      <c r="D67" s="318"/>
      <c r="E67" s="317" t="s">
        <v>930</v>
      </c>
      <c r="F67" s="317" t="s">
        <v>931</v>
      </c>
      <c r="G67" s="318"/>
      <c r="H67" s="318"/>
      <c r="I67" s="319"/>
      <c r="J67" s="319"/>
      <c r="K67" s="319"/>
      <c r="L67" s="327"/>
    </row>
    <row r="68" spans="2:12" ht="12.75" customHeight="1">
      <c r="B68" s="316"/>
      <c r="C68" s="317"/>
      <c r="D68" s="318"/>
      <c r="E68" s="317" t="s">
        <v>932</v>
      </c>
      <c r="F68" s="317" t="s">
        <v>933</v>
      </c>
      <c r="G68" s="318"/>
      <c r="H68" s="318"/>
      <c r="I68" s="319"/>
      <c r="J68" s="319"/>
      <c r="K68" s="319"/>
      <c r="L68" s="327"/>
    </row>
    <row r="69" spans="2:12" ht="12.75" customHeight="1">
      <c r="B69" s="316"/>
      <c r="C69" s="317"/>
      <c r="D69" s="318"/>
      <c r="E69" s="317" t="s">
        <v>934</v>
      </c>
      <c r="F69" s="317" t="s">
        <v>935</v>
      </c>
      <c r="G69" s="318"/>
      <c r="H69" s="318"/>
      <c r="I69" s="319"/>
      <c r="J69" s="319"/>
      <c r="K69" s="319"/>
      <c r="L69" s="327"/>
    </row>
    <row r="70" spans="2:12" ht="12.75" customHeight="1">
      <c r="B70" s="316"/>
      <c r="C70" s="317"/>
      <c r="D70" s="318"/>
      <c r="E70" s="324" t="s">
        <v>936</v>
      </c>
      <c r="F70" s="317"/>
      <c r="G70" s="318"/>
      <c r="H70" s="318"/>
      <c r="I70" s="319"/>
      <c r="J70" s="319"/>
      <c r="K70" s="319"/>
      <c r="L70" s="328"/>
    </row>
    <row r="71" spans="2:12" ht="12.75" customHeight="1">
      <c r="B71" s="316"/>
      <c r="C71" s="317"/>
      <c r="D71" s="324" t="s">
        <v>945</v>
      </c>
      <c r="E71" s="324"/>
      <c r="F71" s="318"/>
      <c r="G71" s="318"/>
      <c r="H71" s="318"/>
      <c r="I71" s="319"/>
      <c r="J71" s="319"/>
      <c r="K71" s="319"/>
      <c r="L71" s="328"/>
    </row>
    <row r="72" spans="2:12" ht="12.75" customHeight="1">
      <c r="B72" s="316"/>
      <c r="C72" s="324" t="s">
        <v>946</v>
      </c>
      <c r="D72" s="318"/>
      <c r="E72" s="318"/>
      <c r="F72" s="318"/>
      <c r="G72" s="318"/>
      <c r="H72" s="318"/>
      <c r="I72" s="319"/>
      <c r="J72" s="319"/>
      <c r="K72" s="319"/>
      <c r="L72" s="328"/>
    </row>
    <row r="73" spans="2:12" ht="12.75" customHeight="1">
      <c r="B73" s="316"/>
      <c r="C73" s="324"/>
      <c r="D73" s="318"/>
      <c r="E73" s="318"/>
      <c r="F73" s="318"/>
      <c r="G73" s="318"/>
      <c r="H73" s="318"/>
      <c r="I73" s="319"/>
      <c r="J73" s="319"/>
      <c r="K73" s="319"/>
      <c r="L73" s="327"/>
    </row>
    <row r="74" spans="2:12" ht="12.75" customHeight="1">
      <c r="B74" s="323" t="s">
        <v>947</v>
      </c>
      <c r="C74" s="324"/>
      <c r="D74" s="318"/>
      <c r="E74" s="318"/>
      <c r="F74" s="318"/>
      <c r="G74" s="318"/>
      <c r="H74" s="318"/>
      <c r="I74" s="319"/>
      <c r="J74" s="319"/>
      <c r="K74" s="319"/>
      <c r="L74" s="328"/>
    </row>
    <row r="75" spans="2:12" ht="12.75" customHeight="1">
      <c r="B75" s="316"/>
      <c r="C75" s="324"/>
      <c r="D75" s="318"/>
      <c r="E75" s="318"/>
      <c r="F75" s="318"/>
      <c r="G75" s="318"/>
      <c r="H75" s="318"/>
      <c r="I75" s="319"/>
      <c r="J75" s="319"/>
      <c r="K75" s="319"/>
      <c r="L75" s="327"/>
    </row>
    <row r="76" spans="2:12" ht="12.75" customHeight="1">
      <c r="B76" s="316"/>
      <c r="C76" s="324"/>
      <c r="D76" s="318"/>
      <c r="E76" s="318"/>
      <c r="F76" s="318"/>
      <c r="G76" s="318"/>
      <c r="H76" s="318"/>
      <c r="I76" s="319"/>
      <c r="J76" s="319"/>
      <c r="K76" s="319"/>
      <c r="L76" s="327"/>
    </row>
    <row r="77" spans="2:12" ht="12.75" customHeight="1">
      <c r="B77" s="323" t="s">
        <v>948</v>
      </c>
      <c r="C77" s="324"/>
      <c r="D77" s="318"/>
      <c r="E77" s="318"/>
      <c r="F77" s="318"/>
      <c r="G77" s="318"/>
      <c r="H77" s="318"/>
      <c r="I77" s="319"/>
      <c r="J77" s="319"/>
      <c r="K77" s="319"/>
      <c r="L77" s="327"/>
    </row>
    <row r="78" spans="2:12" ht="12.75" customHeight="1">
      <c r="B78" s="316"/>
      <c r="C78" s="324"/>
      <c r="D78" s="318"/>
      <c r="E78" s="318"/>
      <c r="F78" s="318"/>
      <c r="G78" s="318"/>
      <c r="H78" s="318"/>
      <c r="I78" s="319"/>
      <c r="J78" s="319"/>
      <c r="K78" s="319"/>
      <c r="L78" s="327"/>
    </row>
    <row r="79" spans="2:12" ht="12.75" customHeight="1">
      <c r="B79" s="323" t="s">
        <v>925</v>
      </c>
      <c r="C79" s="324" t="s">
        <v>926</v>
      </c>
      <c r="D79" s="325"/>
      <c r="E79" s="325"/>
      <c r="F79" s="318"/>
      <c r="G79" s="318"/>
      <c r="H79" s="318"/>
      <c r="I79" s="319"/>
      <c r="J79" s="319"/>
      <c r="K79" s="319"/>
      <c r="L79" s="327"/>
    </row>
    <row r="80" spans="2:12" ht="12.75" customHeight="1">
      <c r="B80" s="323"/>
      <c r="C80" s="324">
        <v>1</v>
      </c>
      <c r="D80" s="324" t="s">
        <v>927</v>
      </c>
      <c r="E80" s="325"/>
      <c r="F80" s="318"/>
      <c r="G80" s="318"/>
      <c r="H80" s="318"/>
      <c r="I80" s="319"/>
      <c r="J80" s="319"/>
      <c r="K80" s="319"/>
      <c r="L80" s="327"/>
    </row>
    <row r="81" spans="2:12" ht="12.75" customHeight="1">
      <c r="B81" s="323"/>
      <c r="C81" s="324"/>
      <c r="D81" s="324" t="s">
        <v>928</v>
      </c>
      <c r="E81" s="324" t="s">
        <v>929</v>
      </c>
      <c r="F81" s="318"/>
      <c r="G81" s="318"/>
      <c r="H81" s="318"/>
      <c r="I81" s="319"/>
      <c r="J81" s="319"/>
      <c r="K81" s="319"/>
      <c r="L81" s="327"/>
    </row>
    <row r="82" spans="2:12" ht="12.75" customHeight="1">
      <c r="B82" s="316"/>
      <c r="C82" s="317"/>
      <c r="D82" s="317"/>
      <c r="E82" s="317" t="s">
        <v>930</v>
      </c>
      <c r="F82" s="317" t="s">
        <v>931</v>
      </c>
      <c r="G82" s="318"/>
      <c r="H82" s="318"/>
      <c r="I82" s="319"/>
      <c r="J82" s="319"/>
      <c r="K82" s="319"/>
      <c r="L82" s="327"/>
    </row>
    <row r="83" spans="2:12" ht="12.75" customHeight="1">
      <c r="B83" s="316"/>
      <c r="C83" s="317"/>
      <c r="D83" s="317"/>
      <c r="E83" s="317" t="s">
        <v>932</v>
      </c>
      <c r="F83" s="317" t="s">
        <v>933</v>
      </c>
      <c r="G83" s="318"/>
      <c r="H83" s="318"/>
      <c r="I83" s="319"/>
      <c r="J83" s="319"/>
      <c r="K83" s="319"/>
      <c r="L83" s="327"/>
    </row>
    <row r="84" spans="2:12" ht="12.75" customHeight="1">
      <c r="B84" s="316"/>
      <c r="C84" s="317"/>
      <c r="D84" s="317"/>
      <c r="E84" s="317" t="s">
        <v>934</v>
      </c>
      <c r="F84" s="317" t="s">
        <v>935</v>
      </c>
      <c r="G84" s="318"/>
      <c r="H84" s="318"/>
      <c r="I84" s="319"/>
      <c r="J84" s="319"/>
      <c r="K84" s="319"/>
      <c r="L84" s="327"/>
    </row>
    <row r="85" spans="2:12" ht="12.75" customHeight="1">
      <c r="B85" s="316"/>
      <c r="C85" s="317"/>
      <c r="D85" s="317"/>
      <c r="E85" s="324" t="s">
        <v>936</v>
      </c>
      <c r="F85" s="317"/>
      <c r="G85" s="318"/>
      <c r="H85" s="318"/>
      <c r="I85" s="319"/>
      <c r="J85" s="319"/>
      <c r="K85" s="319"/>
      <c r="L85" s="328"/>
    </row>
    <row r="86" spans="2:12" ht="12.75" customHeight="1">
      <c r="B86" s="316"/>
      <c r="C86" s="317"/>
      <c r="D86" s="317"/>
      <c r="E86" s="317"/>
      <c r="F86" s="318"/>
      <c r="G86" s="318"/>
      <c r="H86" s="318"/>
      <c r="I86" s="319"/>
      <c r="J86" s="319"/>
      <c r="K86" s="319"/>
      <c r="L86" s="327"/>
    </row>
    <row r="87" spans="2:12" ht="12.75" customHeight="1">
      <c r="B87" s="316"/>
      <c r="C87" s="317"/>
      <c r="D87" s="324" t="s">
        <v>937</v>
      </c>
      <c r="E87" s="324" t="s">
        <v>938</v>
      </c>
      <c r="F87" s="318"/>
      <c r="G87" s="318"/>
      <c r="H87" s="318"/>
      <c r="I87" s="319"/>
      <c r="J87" s="319"/>
      <c r="K87" s="319"/>
      <c r="L87" s="327"/>
    </row>
    <row r="88" spans="2:12" ht="12.75" customHeight="1">
      <c r="B88" s="316"/>
      <c r="C88" s="317"/>
      <c r="D88" s="317"/>
      <c r="E88" s="317" t="s">
        <v>930</v>
      </c>
      <c r="F88" s="317" t="s">
        <v>931</v>
      </c>
      <c r="G88" s="318"/>
      <c r="H88" s="318"/>
      <c r="I88" s="319"/>
      <c r="J88" s="319"/>
      <c r="K88" s="319"/>
      <c r="L88" s="327"/>
    </row>
    <row r="89" spans="2:12" ht="12.75" customHeight="1">
      <c r="B89" s="316"/>
      <c r="C89" s="317"/>
      <c r="D89" s="317"/>
      <c r="E89" s="317" t="s">
        <v>932</v>
      </c>
      <c r="F89" s="317" t="s">
        <v>933</v>
      </c>
      <c r="G89" s="318"/>
      <c r="H89" s="318"/>
      <c r="I89" s="319"/>
      <c r="J89" s="319"/>
      <c r="K89" s="319"/>
      <c r="L89" s="327"/>
    </row>
    <row r="90" spans="2:12" ht="12.75" customHeight="1">
      <c r="B90" s="316"/>
      <c r="C90" s="317"/>
      <c r="D90" s="318"/>
      <c r="E90" s="317" t="s">
        <v>934</v>
      </c>
      <c r="F90" s="317" t="s">
        <v>935</v>
      </c>
      <c r="G90" s="318"/>
      <c r="H90" s="318"/>
      <c r="I90" s="319"/>
      <c r="J90" s="319"/>
      <c r="K90" s="319"/>
      <c r="L90" s="327"/>
    </row>
    <row r="91" spans="2:12" ht="12.75" customHeight="1">
      <c r="B91" s="316"/>
      <c r="C91" s="317"/>
      <c r="D91" s="318"/>
      <c r="E91" s="324" t="s">
        <v>936</v>
      </c>
      <c r="F91" s="317"/>
      <c r="G91" s="318"/>
      <c r="H91" s="318"/>
      <c r="I91" s="319"/>
      <c r="J91" s="319"/>
      <c r="K91" s="319"/>
      <c r="L91" s="328"/>
    </row>
    <row r="92" spans="2:12" ht="12.75" customHeight="1">
      <c r="B92" s="316"/>
      <c r="C92" s="317"/>
      <c r="D92" s="318"/>
      <c r="E92" s="318"/>
      <c r="F92" s="318"/>
      <c r="G92" s="318"/>
      <c r="H92" s="318"/>
      <c r="I92" s="319"/>
      <c r="J92" s="319"/>
      <c r="K92" s="319"/>
      <c r="L92" s="327"/>
    </row>
    <row r="93" spans="2:12" ht="12.75" customHeight="1">
      <c r="B93" s="316"/>
      <c r="C93" s="317"/>
      <c r="D93" s="324" t="s">
        <v>939</v>
      </c>
      <c r="E93" s="324" t="s">
        <v>940</v>
      </c>
      <c r="F93" s="318"/>
      <c r="G93" s="318"/>
      <c r="H93" s="318"/>
      <c r="I93" s="319"/>
      <c r="J93" s="319"/>
      <c r="K93" s="319"/>
      <c r="L93" s="327"/>
    </row>
    <row r="94" spans="2:12" ht="12.75" customHeight="1">
      <c r="B94" s="316"/>
      <c r="C94" s="317"/>
      <c r="D94" s="318"/>
      <c r="E94" s="317" t="s">
        <v>930</v>
      </c>
      <c r="F94" s="317" t="s">
        <v>931</v>
      </c>
      <c r="G94" s="318"/>
      <c r="H94" s="318"/>
      <c r="I94" s="319"/>
      <c r="J94" s="319"/>
      <c r="K94" s="319"/>
      <c r="L94" s="327"/>
    </row>
    <row r="95" spans="2:12" ht="12.75" customHeight="1">
      <c r="B95" s="316"/>
      <c r="C95" s="317"/>
      <c r="D95" s="318"/>
      <c r="E95" s="317" t="s">
        <v>932</v>
      </c>
      <c r="F95" s="317" t="s">
        <v>933</v>
      </c>
      <c r="G95" s="318"/>
      <c r="H95" s="318"/>
      <c r="I95" s="319"/>
      <c r="J95" s="319"/>
      <c r="K95" s="319"/>
      <c r="L95" s="327"/>
    </row>
    <row r="96" spans="2:12" ht="12.75" customHeight="1">
      <c r="B96" s="316"/>
      <c r="C96" s="317"/>
      <c r="D96" s="318"/>
      <c r="E96" s="317" t="s">
        <v>934</v>
      </c>
      <c r="F96" s="317" t="s">
        <v>935</v>
      </c>
      <c r="G96" s="318"/>
      <c r="H96" s="318"/>
      <c r="I96" s="319"/>
      <c r="J96" s="319"/>
      <c r="K96" s="319"/>
      <c r="L96" s="327"/>
    </row>
    <row r="97" spans="2:12" ht="12.75" customHeight="1">
      <c r="B97" s="316"/>
      <c r="C97" s="317"/>
      <c r="D97" s="318"/>
      <c r="E97" s="324" t="s">
        <v>936</v>
      </c>
      <c r="F97" s="317"/>
      <c r="G97" s="318"/>
      <c r="H97" s="318"/>
      <c r="I97" s="319"/>
      <c r="J97" s="319"/>
      <c r="K97" s="319"/>
      <c r="L97" s="328"/>
    </row>
    <row r="98" spans="2:12" ht="12.75" customHeight="1">
      <c r="B98" s="316"/>
      <c r="C98" s="317"/>
      <c r="D98" s="324" t="s">
        <v>941</v>
      </c>
      <c r="E98" s="324"/>
      <c r="F98" s="317"/>
      <c r="G98" s="318"/>
      <c r="H98" s="318"/>
      <c r="I98" s="319"/>
      <c r="J98" s="319"/>
      <c r="K98" s="319"/>
      <c r="L98" s="328"/>
    </row>
    <row r="99" spans="2:12" ht="12.75" customHeight="1">
      <c r="B99" s="316"/>
      <c r="C99" s="317"/>
      <c r="D99" s="318"/>
      <c r="E99" s="324"/>
      <c r="F99" s="317"/>
      <c r="G99" s="318"/>
      <c r="H99" s="318"/>
      <c r="I99" s="319"/>
      <c r="J99" s="319"/>
      <c r="K99" s="319"/>
      <c r="L99" s="327"/>
    </row>
    <row r="100" spans="2:12" ht="12.75" customHeight="1">
      <c r="B100" s="316"/>
      <c r="C100" s="324" t="s">
        <v>937</v>
      </c>
      <c r="D100" s="324" t="s">
        <v>942</v>
      </c>
      <c r="E100" s="318"/>
      <c r="F100" s="318"/>
      <c r="G100" s="318"/>
      <c r="H100" s="318"/>
      <c r="I100" s="319"/>
      <c r="J100" s="319"/>
      <c r="K100" s="319"/>
      <c r="L100" s="327"/>
    </row>
    <row r="101" spans="2:12" ht="12.75" customHeight="1">
      <c r="B101" s="316"/>
      <c r="C101" s="317"/>
      <c r="D101" s="324" t="s">
        <v>928</v>
      </c>
      <c r="E101" s="324" t="s">
        <v>929</v>
      </c>
      <c r="F101" s="318"/>
      <c r="G101" s="318"/>
      <c r="H101" s="318"/>
      <c r="I101" s="319"/>
      <c r="J101" s="319"/>
      <c r="K101" s="319"/>
      <c r="L101" s="327"/>
    </row>
    <row r="102" spans="2:12" ht="12.75" customHeight="1">
      <c r="B102" s="316"/>
      <c r="C102" s="317"/>
      <c r="D102" s="317"/>
      <c r="E102" s="317" t="s">
        <v>930</v>
      </c>
      <c r="F102" s="317" t="s">
        <v>931</v>
      </c>
      <c r="G102" s="318"/>
      <c r="H102" s="318"/>
      <c r="I102" s="319"/>
      <c r="J102" s="319"/>
      <c r="K102" s="319"/>
      <c r="L102" s="327"/>
    </row>
    <row r="103" spans="2:12" ht="12.75" customHeight="1">
      <c r="B103" s="316"/>
      <c r="C103" s="317"/>
      <c r="D103" s="317"/>
      <c r="E103" s="317" t="s">
        <v>932</v>
      </c>
      <c r="F103" s="317" t="s">
        <v>933</v>
      </c>
      <c r="G103" s="318"/>
      <c r="H103" s="318"/>
      <c r="I103" s="319"/>
      <c r="J103" s="319"/>
      <c r="K103" s="319"/>
      <c r="L103" s="327"/>
    </row>
    <row r="104" spans="2:12" ht="12.75" customHeight="1">
      <c r="B104" s="316"/>
      <c r="C104" s="317"/>
      <c r="D104" s="317"/>
      <c r="E104" s="317" t="s">
        <v>934</v>
      </c>
      <c r="F104" s="317" t="s">
        <v>935</v>
      </c>
      <c r="G104" s="318"/>
      <c r="H104" s="318"/>
      <c r="I104" s="319"/>
      <c r="J104" s="319"/>
      <c r="K104" s="319"/>
      <c r="L104" s="327"/>
    </row>
    <row r="105" spans="2:12" ht="12.75" customHeight="1">
      <c r="B105" s="316"/>
      <c r="C105" s="317"/>
      <c r="D105" s="317"/>
      <c r="E105" s="324" t="s">
        <v>936</v>
      </c>
      <c r="F105" s="317"/>
      <c r="G105" s="318"/>
      <c r="H105" s="318"/>
      <c r="I105" s="319"/>
      <c r="J105" s="319"/>
      <c r="K105" s="319"/>
      <c r="L105" s="328"/>
    </row>
    <row r="106" spans="2:12" ht="12.75" customHeight="1">
      <c r="B106" s="316"/>
      <c r="C106" s="317"/>
      <c r="D106" s="317"/>
      <c r="E106" s="317"/>
      <c r="F106" s="318"/>
      <c r="G106" s="318"/>
      <c r="H106" s="318"/>
      <c r="I106" s="319"/>
      <c r="J106" s="319"/>
      <c r="K106" s="319"/>
      <c r="L106" s="327"/>
    </row>
    <row r="107" spans="2:12" ht="12.75" customHeight="1">
      <c r="B107" s="316"/>
      <c r="C107" s="317"/>
      <c r="D107" s="324" t="s">
        <v>937</v>
      </c>
      <c r="E107" s="324" t="s">
        <v>938</v>
      </c>
      <c r="F107" s="318"/>
      <c r="G107" s="318"/>
      <c r="H107" s="318"/>
      <c r="I107" s="319"/>
      <c r="J107" s="319"/>
      <c r="K107" s="319"/>
      <c r="L107" s="327"/>
    </row>
    <row r="108" spans="2:12" ht="12.75" customHeight="1">
      <c r="B108" s="316"/>
      <c r="C108" s="317"/>
      <c r="D108" s="317"/>
      <c r="E108" s="317" t="s">
        <v>930</v>
      </c>
      <c r="F108" s="317" t="s">
        <v>931</v>
      </c>
      <c r="G108" s="318"/>
      <c r="H108" s="318"/>
      <c r="I108" s="319"/>
      <c r="J108" s="319"/>
      <c r="K108" s="319"/>
      <c r="L108" s="327"/>
    </row>
    <row r="109" spans="2:12" ht="12.75" customHeight="1">
      <c r="B109" s="316"/>
      <c r="C109" s="317"/>
      <c r="D109" s="317"/>
      <c r="E109" s="317" t="s">
        <v>932</v>
      </c>
      <c r="F109" s="317" t="s">
        <v>933</v>
      </c>
      <c r="G109" s="318"/>
      <c r="H109" s="318"/>
      <c r="I109" s="319"/>
      <c r="J109" s="319"/>
      <c r="K109" s="319"/>
      <c r="L109" s="327"/>
    </row>
    <row r="110" spans="2:12" ht="12.75" customHeight="1">
      <c r="B110" s="316"/>
      <c r="C110" s="317"/>
      <c r="D110" s="318"/>
      <c r="E110" s="317" t="s">
        <v>934</v>
      </c>
      <c r="F110" s="317" t="s">
        <v>935</v>
      </c>
      <c r="G110" s="318"/>
      <c r="H110" s="318"/>
      <c r="I110" s="319"/>
      <c r="J110" s="319"/>
      <c r="K110" s="319"/>
      <c r="L110" s="327"/>
    </row>
    <row r="111" spans="2:12" ht="12.75" customHeight="1">
      <c r="B111" s="316"/>
      <c r="C111" s="317"/>
      <c r="D111" s="318"/>
      <c r="E111" s="324" t="s">
        <v>936</v>
      </c>
      <c r="F111" s="317"/>
      <c r="G111" s="318"/>
      <c r="H111" s="318"/>
      <c r="I111" s="319"/>
      <c r="J111" s="319"/>
      <c r="K111" s="319"/>
      <c r="L111" s="328"/>
    </row>
    <row r="112" spans="2:12" ht="12.75" customHeight="1">
      <c r="B112" s="316"/>
      <c r="C112" s="317"/>
      <c r="D112" s="318"/>
      <c r="E112" s="318"/>
      <c r="F112" s="318"/>
      <c r="G112" s="318"/>
      <c r="H112" s="318"/>
      <c r="I112" s="319"/>
      <c r="J112" s="319"/>
      <c r="K112" s="319"/>
      <c r="L112" s="327"/>
    </row>
    <row r="113" spans="2:12" ht="12.75" customHeight="1">
      <c r="B113" s="316"/>
      <c r="C113" s="317"/>
      <c r="D113" s="324" t="s">
        <v>939</v>
      </c>
      <c r="E113" s="324" t="s">
        <v>940</v>
      </c>
      <c r="F113" s="318"/>
      <c r="G113" s="318"/>
      <c r="H113" s="318"/>
      <c r="I113" s="319"/>
      <c r="J113" s="319"/>
      <c r="K113" s="319"/>
      <c r="L113" s="327"/>
    </row>
    <row r="114" spans="2:12" ht="12.75" customHeight="1">
      <c r="B114" s="316"/>
      <c r="C114" s="317"/>
      <c r="D114" s="318"/>
      <c r="E114" s="317" t="s">
        <v>930</v>
      </c>
      <c r="F114" s="317" t="s">
        <v>931</v>
      </c>
      <c r="G114" s="318"/>
      <c r="H114" s="318"/>
      <c r="I114" s="319"/>
      <c r="J114" s="319"/>
      <c r="K114" s="319"/>
      <c r="L114" s="327"/>
    </row>
    <row r="115" spans="2:12" ht="12.75" customHeight="1">
      <c r="B115" s="316"/>
      <c r="C115" s="317"/>
      <c r="D115" s="318"/>
      <c r="E115" s="317" t="s">
        <v>932</v>
      </c>
      <c r="F115" s="317" t="s">
        <v>933</v>
      </c>
      <c r="G115" s="318"/>
      <c r="H115" s="318"/>
      <c r="I115" s="319"/>
      <c r="J115" s="319"/>
      <c r="K115" s="319"/>
      <c r="L115" s="327"/>
    </row>
    <row r="116" spans="2:12" ht="12.75" customHeight="1">
      <c r="B116" s="316"/>
      <c r="C116" s="317"/>
      <c r="D116" s="318"/>
      <c r="E116" s="317" t="s">
        <v>934</v>
      </c>
      <c r="F116" s="317" t="s">
        <v>935</v>
      </c>
      <c r="G116" s="318"/>
      <c r="H116" s="318"/>
      <c r="I116" s="319"/>
      <c r="J116" s="319"/>
      <c r="K116" s="319"/>
      <c r="L116" s="327"/>
    </row>
    <row r="117" spans="2:12" ht="12.75" customHeight="1">
      <c r="B117" s="316"/>
      <c r="C117" s="317"/>
      <c r="D117" s="318"/>
      <c r="E117" s="324" t="s">
        <v>936</v>
      </c>
      <c r="F117" s="317"/>
      <c r="G117" s="318"/>
      <c r="H117" s="318"/>
      <c r="I117" s="319"/>
      <c r="J117" s="319"/>
      <c r="K117" s="319"/>
      <c r="L117" s="328"/>
    </row>
    <row r="118" spans="2:12" ht="12.75" customHeight="1">
      <c r="B118" s="316"/>
      <c r="C118" s="317"/>
      <c r="D118" s="324" t="s">
        <v>943</v>
      </c>
      <c r="E118" s="324"/>
      <c r="F118" s="317"/>
      <c r="G118" s="318"/>
      <c r="H118" s="318"/>
      <c r="I118" s="319"/>
      <c r="J118" s="319"/>
      <c r="K118" s="319"/>
      <c r="L118" s="328"/>
    </row>
    <row r="119" spans="2:12" ht="12.75" customHeight="1">
      <c r="B119" s="316"/>
      <c r="C119" s="317"/>
      <c r="D119" s="317"/>
      <c r="E119" s="318"/>
      <c r="F119" s="318"/>
      <c r="G119" s="318"/>
      <c r="H119" s="318"/>
      <c r="I119" s="319"/>
      <c r="J119" s="319"/>
      <c r="K119" s="319"/>
      <c r="L119" s="327"/>
    </row>
    <row r="120" spans="2:12" ht="12.75" customHeight="1">
      <c r="B120" s="316"/>
      <c r="C120" s="324" t="s">
        <v>939</v>
      </c>
      <c r="D120" s="324" t="s">
        <v>944</v>
      </c>
      <c r="E120" s="318"/>
      <c r="F120" s="318"/>
      <c r="G120" s="318"/>
      <c r="H120" s="318"/>
      <c r="I120" s="319"/>
      <c r="J120" s="319"/>
      <c r="K120" s="319"/>
      <c r="L120" s="327"/>
    </row>
    <row r="121" spans="2:12" ht="12.75" customHeight="1">
      <c r="B121" s="316"/>
      <c r="C121" s="317"/>
      <c r="D121" s="324" t="s">
        <v>928</v>
      </c>
      <c r="E121" s="324" t="s">
        <v>929</v>
      </c>
      <c r="F121" s="318"/>
      <c r="G121" s="318"/>
      <c r="H121" s="318"/>
      <c r="I121" s="319"/>
      <c r="J121" s="319"/>
      <c r="K121" s="319"/>
      <c r="L121" s="327"/>
    </row>
    <row r="122" spans="2:12" ht="12.75" customHeight="1">
      <c r="B122" s="316"/>
      <c r="C122" s="317"/>
      <c r="D122" s="317"/>
      <c r="E122" s="317" t="s">
        <v>930</v>
      </c>
      <c r="F122" s="317" t="s">
        <v>931</v>
      </c>
      <c r="G122" s="318"/>
      <c r="H122" s="318"/>
      <c r="I122" s="319"/>
      <c r="J122" s="319"/>
      <c r="K122" s="319"/>
      <c r="L122" s="327"/>
    </row>
    <row r="123" spans="2:12" ht="12.75" customHeight="1">
      <c r="B123" s="316"/>
      <c r="C123" s="317"/>
      <c r="D123" s="317"/>
      <c r="E123" s="317" t="s">
        <v>932</v>
      </c>
      <c r="F123" s="317" t="s">
        <v>933</v>
      </c>
      <c r="G123" s="318"/>
      <c r="H123" s="318"/>
      <c r="I123" s="319"/>
      <c r="J123" s="319"/>
      <c r="K123" s="319"/>
      <c r="L123" s="327"/>
    </row>
    <row r="124" spans="2:12" ht="12.75" customHeight="1">
      <c r="B124" s="316"/>
      <c r="C124" s="317"/>
      <c r="D124" s="317"/>
      <c r="E124" s="317" t="s">
        <v>934</v>
      </c>
      <c r="F124" s="317" t="s">
        <v>935</v>
      </c>
      <c r="G124" s="318"/>
      <c r="H124" s="318"/>
      <c r="I124" s="319"/>
      <c r="J124" s="319"/>
      <c r="K124" s="319"/>
      <c r="L124" s="327"/>
    </row>
    <row r="125" spans="2:12" ht="12.75" customHeight="1">
      <c r="B125" s="316"/>
      <c r="C125" s="317"/>
      <c r="D125" s="317"/>
      <c r="E125" s="324" t="s">
        <v>936</v>
      </c>
      <c r="F125" s="317"/>
      <c r="G125" s="318"/>
      <c r="H125" s="318"/>
      <c r="I125" s="319"/>
      <c r="J125" s="319"/>
      <c r="K125" s="319"/>
      <c r="L125" s="328"/>
    </row>
    <row r="126" spans="2:12" ht="12.75" customHeight="1">
      <c r="B126" s="316"/>
      <c r="C126" s="317"/>
      <c r="D126" s="317"/>
      <c r="E126" s="317"/>
      <c r="F126" s="318"/>
      <c r="G126" s="318"/>
      <c r="H126" s="318"/>
      <c r="I126" s="319"/>
      <c r="J126" s="319"/>
      <c r="K126" s="319"/>
      <c r="L126" s="327"/>
    </row>
    <row r="127" spans="2:12" ht="12.75" customHeight="1">
      <c r="B127" s="316"/>
      <c r="C127" s="317"/>
      <c r="D127" s="324" t="s">
        <v>937</v>
      </c>
      <c r="E127" s="324" t="s">
        <v>938</v>
      </c>
      <c r="F127" s="318"/>
      <c r="G127" s="318"/>
      <c r="H127" s="318"/>
      <c r="I127" s="319"/>
      <c r="J127" s="319"/>
      <c r="K127" s="319"/>
      <c r="L127" s="327"/>
    </row>
    <row r="128" spans="2:12" ht="12.75" customHeight="1">
      <c r="B128" s="316"/>
      <c r="C128" s="317"/>
      <c r="D128" s="317"/>
      <c r="E128" s="317" t="s">
        <v>930</v>
      </c>
      <c r="F128" s="317" t="s">
        <v>931</v>
      </c>
      <c r="G128" s="318"/>
      <c r="H128" s="318"/>
      <c r="I128" s="319"/>
      <c r="J128" s="319"/>
      <c r="K128" s="319"/>
      <c r="L128" s="327"/>
    </row>
    <row r="129" spans="2:12" ht="12.75" customHeight="1">
      <c r="B129" s="316"/>
      <c r="C129" s="317"/>
      <c r="D129" s="317"/>
      <c r="E129" s="317" t="s">
        <v>932</v>
      </c>
      <c r="F129" s="317" t="s">
        <v>933</v>
      </c>
      <c r="G129" s="318"/>
      <c r="H129" s="318"/>
      <c r="I129" s="319"/>
      <c r="J129" s="319"/>
      <c r="K129" s="319"/>
      <c r="L129" s="327"/>
    </row>
    <row r="130" spans="2:12" ht="12.75" customHeight="1">
      <c r="B130" s="316"/>
      <c r="C130" s="317"/>
      <c r="D130" s="318"/>
      <c r="E130" s="317" t="s">
        <v>934</v>
      </c>
      <c r="F130" s="317" t="s">
        <v>935</v>
      </c>
      <c r="G130" s="318"/>
      <c r="H130" s="318"/>
      <c r="I130" s="319"/>
      <c r="J130" s="319"/>
      <c r="K130" s="319"/>
      <c r="L130" s="327"/>
    </row>
    <row r="131" spans="2:12" ht="12.75" customHeight="1">
      <c r="B131" s="316"/>
      <c r="C131" s="317"/>
      <c r="D131" s="318"/>
      <c r="E131" s="324" t="s">
        <v>936</v>
      </c>
      <c r="F131" s="317"/>
      <c r="G131" s="318"/>
      <c r="H131" s="318"/>
      <c r="I131" s="319"/>
      <c r="J131" s="319"/>
      <c r="K131" s="319"/>
      <c r="L131" s="328"/>
    </row>
    <row r="132" spans="2:12" ht="12.75" customHeight="1">
      <c r="B132" s="316"/>
      <c r="C132" s="317"/>
      <c r="D132" s="318"/>
      <c r="E132" s="318"/>
      <c r="F132" s="318"/>
      <c r="G132" s="318"/>
      <c r="H132" s="318"/>
      <c r="I132" s="319"/>
      <c r="J132" s="319"/>
      <c r="K132" s="319"/>
      <c r="L132" s="327"/>
    </row>
    <row r="133" spans="2:12" ht="12.75" customHeight="1">
      <c r="B133" s="316"/>
      <c r="C133" s="317"/>
      <c r="D133" s="324" t="s">
        <v>939</v>
      </c>
      <c r="E133" s="324" t="s">
        <v>940</v>
      </c>
      <c r="F133" s="318"/>
      <c r="G133" s="318"/>
      <c r="H133" s="318"/>
      <c r="I133" s="319"/>
      <c r="J133" s="319"/>
      <c r="K133" s="319"/>
      <c r="L133" s="327"/>
    </row>
    <row r="134" spans="2:12" ht="12.75" customHeight="1">
      <c r="B134" s="316"/>
      <c r="C134" s="317"/>
      <c r="D134" s="318"/>
      <c r="E134" s="317" t="s">
        <v>930</v>
      </c>
      <c r="F134" s="317" t="s">
        <v>931</v>
      </c>
      <c r="G134" s="318"/>
      <c r="H134" s="318"/>
      <c r="I134" s="319"/>
      <c r="J134" s="319"/>
      <c r="K134" s="319"/>
      <c r="L134" s="327"/>
    </row>
    <row r="135" spans="2:12" ht="12.75" customHeight="1">
      <c r="B135" s="316"/>
      <c r="C135" s="317"/>
      <c r="D135" s="318"/>
      <c r="E135" s="317" t="s">
        <v>932</v>
      </c>
      <c r="F135" s="317" t="s">
        <v>933</v>
      </c>
      <c r="G135" s="318"/>
      <c r="H135" s="318"/>
      <c r="I135" s="319"/>
      <c r="J135" s="319"/>
      <c r="K135" s="319"/>
      <c r="L135" s="327"/>
    </row>
    <row r="136" spans="2:12" ht="12.75" customHeight="1">
      <c r="B136" s="316"/>
      <c r="C136" s="317"/>
      <c r="D136" s="318"/>
      <c r="E136" s="317" t="s">
        <v>934</v>
      </c>
      <c r="F136" s="317" t="s">
        <v>935</v>
      </c>
      <c r="G136" s="318"/>
      <c r="H136" s="318"/>
      <c r="I136" s="319"/>
      <c r="J136" s="319"/>
      <c r="K136" s="319"/>
      <c r="L136" s="327"/>
    </row>
    <row r="137" spans="2:12" ht="12.75" customHeight="1">
      <c r="B137" s="316"/>
      <c r="C137" s="317"/>
      <c r="D137" s="318"/>
      <c r="E137" s="324" t="s">
        <v>936</v>
      </c>
      <c r="F137" s="317"/>
      <c r="G137" s="318"/>
      <c r="H137" s="318"/>
      <c r="I137" s="319"/>
      <c r="J137" s="319"/>
      <c r="K137" s="319"/>
      <c r="L137" s="328"/>
    </row>
    <row r="138" spans="2:12" ht="12.75" customHeight="1">
      <c r="B138" s="316"/>
      <c r="C138" s="317"/>
      <c r="D138" s="324" t="s">
        <v>945</v>
      </c>
      <c r="E138" s="324"/>
      <c r="F138" s="318"/>
      <c r="G138" s="318"/>
      <c r="H138" s="318"/>
      <c r="I138" s="319"/>
      <c r="J138" s="319"/>
      <c r="K138" s="319"/>
      <c r="L138" s="328"/>
    </row>
    <row r="139" spans="2:12" ht="12.75" customHeight="1">
      <c r="B139" s="316"/>
      <c r="C139" s="324" t="s">
        <v>946</v>
      </c>
      <c r="D139" s="318"/>
      <c r="E139" s="318"/>
      <c r="F139" s="318"/>
      <c r="G139" s="318"/>
      <c r="H139" s="318"/>
      <c r="I139" s="319"/>
      <c r="J139" s="319"/>
      <c r="K139" s="319"/>
      <c r="L139" s="328"/>
    </row>
    <row r="140" spans="2:12" ht="12.75" customHeight="1">
      <c r="B140" s="316"/>
      <c r="C140" s="324"/>
      <c r="D140" s="318"/>
      <c r="E140" s="318"/>
      <c r="F140" s="318"/>
      <c r="G140" s="318"/>
      <c r="H140" s="318"/>
      <c r="I140" s="319"/>
      <c r="J140" s="319"/>
      <c r="K140" s="319"/>
      <c r="L140" s="327"/>
    </row>
    <row r="141" spans="2:12" ht="12.75" customHeight="1">
      <c r="B141" s="323" t="s">
        <v>949</v>
      </c>
      <c r="C141" s="324"/>
      <c r="D141" s="318"/>
      <c r="E141" s="318"/>
      <c r="F141" s="318"/>
      <c r="G141" s="318"/>
      <c r="H141" s="318"/>
      <c r="I141" s="319"/>
      <c r="J141" s="319"/>
      <c r="K141" s="319"/>
      <c r="L141" s="328"/>
    </row>
    <row r="142" spans="2:12" ht="12.75" customHeight="1">
      <c r="B142" s="316"/>
      <c r="C142" s="324"/>
      <c r="D142" s="318"/>
      <c r="E142" s="318"/>
      <c r="F142" s="318"/>
      <c r="G142" s="318"/>
      <c r="H142" s="318"/>
      <c r="I142" s="319"/>
      <c r="J142" s="319"/>
      <c r="K142" s="319"/>
      <c r="L142" s="327"/>
    </row>
    <row r="143" spans="2:12" s="249" customFormat="1" ht="12.75" customHeight="1" thickBot="1">
      <c r="B143" s="267" t="s">
        <v>950</v>
      </c>
      <c r="C143" s="268"/>
      <c r="D143" s="269"/>
      <c r="E143" s="269"/>
      <c r="F143" s="269"/>
      <c r="G143" s="269"/>
      <c r="H143" s="269"/>
      <c r="I143" s="269"/>
      <c r="J143" s="270"/>
      <c r="K143" s="270"/>
      <c r="L143" s="329"/>
    </row>
    <row r="145" spans="2:2" ht="12.75" customHeight="1">
      <c r="B145" s="346"/>
    </row>
  </sheetData>
  <mergeCells count="8">
    <mergeCell ref="K6:K7"/>
    <mergeCell ref="L6:L7"/>
    <mergeCell ref="H6:H7"/>
    <mergeCell ref="B6:F7"/>
    <mergeCell ref="B8:F8"/>
    <mergeCell ref="G6:G7"/>
    <mergeCell ref="I6:I7"/>
    <mergeCell ref="J6:J7"/>
  </mergeCells>
  <pageMargins left="0.7" right="0.36" top="0.75" bottom="0.75" header="0.3" footer="0.3"/>
  <pageSetup paperSize="5" scale="76" fitToHeight="0" orientation="landscape" r:id="rId1"/>
  <headerFooter>
    <oddFooter>&amp;R&amp;"-,Bold"Page 26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098E-A816-4BDD-9930-F08C67017D05}">
  <sheetPr>
    <tabColor theme="5" tint="0.39997558519241921"/>
    <pageSetUpPr fitToPage="1"/>
  </sheetPr>
  <dimension ref="B1:P78"/>
  <sheetViews>
    <sheetView showGridLines="0" zoomScale="80" zoomScaleNormal="80" zoomScaleSheetLayoutView="75" zoomScalePageLayoutView="50" workbookViewId="0">
      <pane xSplit="8" ySplit="12" topLeftCell="I43" activePane="bottomRight" state="frozen"/>
      <selection pane="bottomRight"/>
      <selection pane="bottomLeft" activeCell="F16" sqref="F16"/>
      <selection pane="topRight" activeCell="F16" sqref="F16"/>
    </sheetView>
  </sheetViews>
  <sheetFormatPr defaultColWidth="9.140625" defaultRowHeight="12.75" customHeight="1"/>
  <cols>
    <col min="1" max="1" width="2" style="248" customWidth="1"/>
    <col min="2" max="4" width="3.140625" style="248" customWidth="1"/>
    <col min="5" max="5" width="3.140625" style="250" customWidth="1"/>
    <col min="6" max="6" width="51.85546875" style="248" customWidth="1"/>
    <col min="7" max="7" width="14.140625" style="248" customWidth="1"/>
    <col min="8" max="8" width="13.42578125" style="248" customWidth="1"/>
    <col min="9" max="13" width="14.140625" style="259" customWidth="1"/>
    <col min="14" max="14" width="15.85546875" style="259" customWidth="1"/>
    <col min="15" max="15" width="12.140625" style="259" customWidth="1"/>
    <col min="16" max="16" width="13.140625" style="259" customWidth="1"/>
    <col min="17" max="17" width="9.140625" style="248"/>
    <col min="18" max="18" width="21.5703125" style="248" bestFit="1" customWidth="1"/>
    <col min="19" max="16384" width="9.140625" style="248"/>
  </cols>
  <sheetData>
    <row r="1" spans="2:16" ht="18">
      <c r="B1" s="320" t="s">
        <v>951</v>
      </c>
      <c r="C1" s="320"/>
      <c r="D1" s="320"/>
      <c r="E1" s="338"/>
      <c r="F1" s="320"/>
      <c r="G1" s="320"/>
      <c r="H1" s="320"/>
      <c r="I1" s="338"/>
      <c r="J1" s="338"/>
      <c r="K1" s="338"/>
      <c r="L1" s="338"/>
      <c r="M1" s="338"/>
      <c r="N1" s="338"/>
      <c r="O1" s="338"/>
      <c r="P1" s="338"/>
    </row>
    <row r="2" spans="2:16" ht="12.75" customHeight="1">
      <c r="B2" s="1"/>
      <c r="C2" s="1"/>
      <c r="D2" s="1"/>
      <c r="E2" s="1"/>
      <c r="F2" s="198" t="s">
        <v>19</v>
      </c>
      <c r="G2" s="321"/>
      <c r="H2" s="321"/>
      <c r="I2" s="321"/>
      <c r="J2" s="321"/>
      <c r="K2" s="321"/>
      <c r="L2" s="321"/>
      <c r="M2" s="321"/>
      <c r="N2" s="321"/>
      <c r="O2" s="321"/>
      <c r="P2" s="321"/>
    </row>
    <row r="3" spans="2:16" ht="12.75" customHeight="1">
      <c r="B3" s="1"/>
      <c r="C3" s="1"/>
      <c r="D3" s="1"/>
      <c r="E3" s="1"/>
      <c r="F3" s="198" t="s">
        <v>20</v>
      </c>
      <c r="G3" s="322"/>
      <c r="H3" s="339"/>
      <c r="I3" s="339"/>
      <c r="J3" s="339"/>
      <c r="K3" s="339"/>
      <c r="L3" s="339"/>
      <c r="M3" s="339"/>
      <c r="N3" s="339"/>
      <c r="O3" s="339"/>
      <c r="P3" s="339"/>
    </row>
    <row r="4" spans="2:16" ht="12.75" customHeight="1">
      <c r="B4" s="1"/>
      <c r="C4" s="1"/>
      <c r="D4" s="1"/>
      <c r="E4" s="1"/>
      <c r="F4" s="198" t="s">
        <v>21</v>
      </c>
      <c r="G4" s="321"/>
      <c r="H4" s="321"/>
      <c r="I4" s="321"/>
      <c r="J4" s="321"/>
      <c r="K4" s="321"/>
      <c r="L4" s="321"/>
      <c r="M4" s="321"/>
      <c r="N4" s="321"/>
      <c r="O4" s="321"/>
      <c r="P4" s="321"/>
    </row>
    <row r="5" spans="2:16" ht="12.75" customHeight="1" thickBot="1"/>
    <row r="6" spans="2:16" s="251" customFormat="1" ht="12.75" customHeight="1">
      <c r="B6" s="672" t="s">
        <v>952</v>
      </c>
      <c r="C6" s="673"/>
      <c r="D6" s="673"/>
      <c r="E6" s="673"/>
      <c r="F6" s="674"/>
      <c r="G6" s="678" t="s">
        <v>953</v>
      </c>
      <c r="H6" s="678" t="s">
        <v>954</v>
      </c>
      <c r="I6" s="679" t="s">
        <v>24</v>
      </c>
      <c r="J6" s="679"/>
      <c r="K6" s="679"/>
      <c r="L6" s="679"/>
      <c r="M6" s="679"/>
      <c r="N6" s="679"/>
      <c r="O6" s="679"/>
      <c r="P6" s="315" t="s">
        <v>279</v>
      </c>
    </row>
    <row r="7" spans="2:16" s="251" customFormat="1" ht="12.75" customHeight="1">
      <c r="B7" s="675"/>
      <c r="C7" s="676"/>
      <c r="D7" s="676"/>
      <c r="E7" s="676"/>
      <c r="F7" s="677"/>
      <c r="G7" s="650"/>
      <c r="H7" s="650"/>
      <c r="I7" s="680" t="s">
        <v>955</v>
      </c>
      <c r="J7" s="680"/>
      <c r="K7" s="680"/>
      <c r="L7" s="680" t="s">
        <v>956</v>
      </c>
      <c r="M7" s="680"/>
      <c r="N7" s="680"/>
      <c r="O7" s="681" t="s">
        <v>957</v>
      </c>
      <c r="P7" s="670" t="s">
        <v>958</v>
      </c>
    </row>
    <row r="8" spans="2:16" s="251" customFormat="1" ht="15" customHeight="1">
      <c r="B8" s="675"/>
      <c r="C8" s="676"/>
      <c r="D8" s="676"/>
      <c r="E8" s="676"/>
      <c r="F8" s="677"/>
      <c r="G8" s="650"/>
      <c r="H8" s="650"/>
      <c r="I8" s="252" t="s">
        <v>959</v>
      </c>
      <c r="J8" s="252" t="s">
        <v>960</v>
      </c>
      <c r="K8" s="252" t="s">
        <v>961</v>
      </c>
      <c r="L8" s="252" t="s">
        <v>959</v>
      </c>
      <c r="M8" s="252" t="s">
        <v>960</v>
      </c>
      <c r="N8" s="252" t="s">
        <v>961</v>
      </c>
      <c r="O8" s="681"/>
      <c r="P8" s="670"/>
    </row>
    <row r="9" spans="2:16" s="251" customFormat="1" ht="12.75" customHeight="1">
      <c r="B9" s="675"/>
      <c r="C9" s="676"/>
      <c r="D9" s="676"/>
      <c r="E9" s="676"/>
      <c r="F9" s="677"/>
      <c r="G9" s="650"/>
      <c r="H9" s="650"/>
      <c r="I9" s="253" t="s">
        <v>962</v>
      </c>
      <c r="J9" s="253" t="s">
        <v>963</v>
      </c>
      <c r="K9" s="253" t="s">
        <v>964</v>
      </c>
      <c r="L9" s="253" t="s">
        <v>962</v>
      </c>
      <c r="M9" s="253" t="s">
        <v>963</v>
      </c>
      <c r="N9" s="253" t="s">
        <v>964</v>
      </c>
      <c r="O9" s="681"/>
      <c r="P9" s="670"/>
    </row>
    <row r="10" spans="2:16" s="251" customFormat="1" ht="12.75" customHeight="1">
      <c r="B10" s="675"/>
      <c r="C10" s="676"/>
      <c r="D10" s="676"/>
      <c r="E10" s="676"/>
      <c r="F10" s="677"/>
      <c r="G10" s="650"/>
      <c r="H10" s="650"/>
      <c r="I10" s="253" t="s">
        <v>965</v>
      </c>
      <c r="J10" s="253" t="s">
        <v>965</v>
      </c>
      <c r="K10" s="253" t="s">
        <v>965</v>
      </c>
      <c r="L10" s="253" t="s">
        <v>965</v>
      </c>
      <c r="M10" s="253" t="s">
        <v>965</v>
      </c>
      <c r="N10" s="253" t="s">
        <v>965</v>
      </c>
      <c r="O10" s="681"/>
      <c r="P10" s="670"/>
    </row>
    <row r="11" spans="2:16" s="251" customFormat="1" ht="12.75" customHeight="1">
      <c r="B11" s="675"/>
      <c r="C11" s="676"/>
      <c r="D11" s="676"/>
      <c r="E11" s="676"/>
      <c r="F11" s="677"/>
      <c r="G11" s="650"/>
      <c r="H11" s="650"/>
      <c r="I11" s="253" t="s">
        <v>966</v>
      </c>
      <c r="J11" s="253" t="s">
        <v>966</v>
      </c>
      <c r="K11" s="253" t="s">
        <v>966</v>
      </c>
      <c r="L11" s="253" t="s">
        <v>966</v>
      </c>
      <c r="M11" s="253" t="s">
        <v>966</v>
      </c>
      <c r="N11" s="253" t="s">
        <v>966</v>
      </c>
      <c r="O11" s="682"/>
      <c r="P11" s="671"/>
    </row>
    <row r="12" spans="2:16" ht="12.75" customHeight="1" thickBot="1">
      <c r="B12" s="667" t="s">
        <v>917</v>
      </c>
      <c r="C12" s="668"/>
      <c r="D12" s="668"/>
      <c r="E12" s="668"/>
      <c r="F12" s="669"/>
      <c r="G12" s="254" t="s">
        <v>918</v>
      </c>
      <c r="H12" s="255" t="s">
        <v>919</v>
      </c>
      <c r="I12" s="256" t="s">
        <v>920</v>
      </c>
      <c r="J12" s="256" t="s">
        <v>921</v>
      </c>
      <c r="K12" s="256" t="s">
        <v>922</v>
      </c>
      <c r="L12" s="336" t="s">
        <v>923</v>
      </c>
      <c r="M12" s="336" t="s">
        <v>967</v>
      </c>
      <c r="N12" s="256" t="s">
        <v>968</v>
      </c>
      <c r="O12" s="255" t="s">
        <v>969</v>
      </c>
      <c r="P12" s="337" t="s">
        <v>970</v>
      </c>
    </row>
    <row r="13" spans="2:16" ht="12.75" customHeight="1">
      <c r="B13" s="271"/>
      <c r="C13" s="330"/>
      <c r="D13" s="330"/>
      <c r="E13" s="272"/>
      <c r="F13" s="273"/>
      <c r="G13" s="273"/>
      <c r="H13" s="273"/>
      <c r="I13" s="274"/>
      <c r="J13" s="274"/>
      <c r="K13" s="274"/>
      <c r="L13" s="274"/>
      <c r="M13" s="274"/>
      <c r="N13" s="274"/>
      <c r="O13" s="274"/>
      <c r="P13" s="275"/>
    </row>
    <row r="14" spans="2:16" ht="12.75" customHeight="1">
      <c r="B14" s="323" t="s">
        <v>925</v>
      </c>
      <c r="C14" s="324" t="s">
        <v>926</v>
      </c>
      <c r="D14" s="325"/>
      <c r="E14" s="325"/>
      <c r="F14" s="318"/>
      <c r="G14" s="333"/>
      <c r="H14" s="333"/>
      <c r="I14" s="334"/>
      <c r="J14" s="334"/>
      <c r="K14" s="334"/>
      <c r="L14" s="334"/>
      <c r="M14" s="334"/>
      <c r="N14" s="334"/>
      <c r="O14" s="334"/>
      <c r="P14" s="335"/>
    </row>
    <row r="15" spans="2:16" ht="12.75" customHeight="1">
      <c r="B15" s="323"/>
      <c r="C15" s="324">
        <v>1</v>
      </c>
      <c r="D15" s="324" t="s">
        <v>927</v>
      </c>
      <c r="E15" s="325"/>
      <c r="F15" s="318"/>
      <c r="G15" s="333"/>
      <c r="H15" s="333"/>
      <c r="I15" s="334"/>
      <c r="J15" s="334"/>
      <c r="K15" s="334"/>
      <c r="L15" s="334"/>
      <c r="M15" s="334"/>
      <c r="N15" s="334"/>
      <c r="O15" s="334"/>
      <c r="P15" s="335"/>
    </row>
    <row r="16" spans="2:16" ht="12.75" customHeight="1">
      <c r="B16" s="323"/>
      <c r="C16" s="324"/>
      <c r="D16" s="324" t="s">
        <v>928</v>
      </c>
      <c r="E16" s="324" t="s">
        <v>929</v>
      </c>
      <c r="F16" s="318"/>
      <c r="G16" s="333"/>
      <c r="H16" s="333"/>
      <c r="I16" s="334"/>
      <c r="J16" s="334"/>
      <c r="K16" s="334"/>
      <c r="L16" s="334"/>
      <c r="M16" s="334"/>
      <c r="N16" s="334"/>
      <c r="O16" s="334"/>
      <c r="P16" s="335"/>
    </row>
    <row r="17" spans="2:16" ht="12.75" customHeight="1">
      <c r="B17" s="316"/>
      <c r="C17" s="317"/>
      <c r="D17" s="317"/>
      <c r="E17" s="317" t="s">
        <v>930</v>
      </c>
      <c r="F17" s="317" t="s">
        <v>931</v>
      </c>
      <c r="G17" s="333"/>
      <c r="H17" s="333"/>
      <c r="I17" s="334"/>
      <c r="J17" s="334"/>
      <c r="K17" s="334"/>
      <c r="L17" s="334"/>
      <c r="M17" s="334"/>
      <c r="N17" s="334"/>
      <c r="O17" s="334"/>
      <c r="P17" s="335"/>
    </row>
    <row r="18" spans="2:16" ht="12.75" customHeight="1">
      <c r="B18" s="316"/>
      <c r="C18" s="317"/>
      <c r="D18" s="317"/>
      <c r="E18" s="317" t="s">
        <v>932</v>
      </c>
      <c r="F18" s="317" t="s">
        <v>933</v>
      </c>
      <c r="G18" s="333"/>
      <c r="H18" s="333"/>
      <c r="I18" s="334"/>
      <c r="J18" s="334"/>
      <c r="K18" s="334"/>
      <c r="L18" s="334"/>
      <c r="M18" s="334"/>
      <c r="N18" s="334"/>
      <c r="O18" s="334"/>
      <c r="P18" s="335"/>
    </row>
    <row r="19" spans="2:16" ht="12.75" customHeight="1">
      <c r="B19" s="316"/>
      <c r="C19" s="317"/>
      <c r="D19" s="317"/>
      <c r="E19" s="317" t="s">
        <v>934</v>
      </c>
      <c r="F19" s="317" t="s">
        <v>935</v>
      </c>
      <c r="G19" s="333"/>
      <c r="H19" s="333"/>
      <c r="I19" s="334"/>
      <c r="J19" s="334"/>
      <c r="K19" s="334"/>
      <c r="L19" s="334"/>
      <c r="M19" s="334"/>
      <c r="N19" s="334"/>
      <c r="O19" s="334"/>
      <c r="P19" s="335"/>
    </row>
    <row r="20" spans="2:16" ht="12.75" customHeight="1">
      <c r="B20" s="316"/>
      <c r="C20" s="317"/>
      <c r="D20" s="317"/>
      <c r="E20" s="324" t="s">
        <v>936</v>
      </c>
      <c r="F20" s="317"/>
      <c r="G20" s="333"/>
      <c r="H20" s="333"/>
      <c r="I20" s="334"/>
      <c r="J20" s="334"/>
      <c r="K20" s="334"/>
      <c r="L20" s="334"/>
      <c r="M20" s="334"/>
      <c r="N20" s="334"/>
      <c r="O20" s="334"/>
      <c r="P20" s="335"/>
    </row>
    <row r="21" spans="2:16" ht="12.75" customHeight="1">
      <c r="B21" s="316"/>
      <c r="C21" s="317"/>
      <c r="D21" s="317"/>
      <c r="E21" s="317"/>
      <c r="F21" s="318"/>
      <c r="G21" s="333"/>
      <c r="H21" s="333"/>
      <c r="I21" s="334"/>
      <c r="J21" s="334"/>
      <c r="K21" s="334"/>
      <c r="L21" s="334"/>
      <c r="M21" s="334"/>
      <c r="N21" s="334"/>
      <c r="O21" s="334"/>
      <c r="P21" s="335"/>
    </row>
    <row r="22" spans="2:16" ht="12.75" customHeight="1">
      <c r="B22" s="316"/>
      <c r="C22" s="317"/>
      <c r="D22" s="324" t="s">
        <v>937</v>
      </c>
      <c r="E22" s="324" t="s">
        <v>938</v>
      </c>
      <c r="F22" s="318"/>
      <c r="G22" s="333"/>
      <c r="H22" s="333"/>
      <c r="I22" s="334"/>
      <c r="J22" s="334"/>
      <c r="K22" s="334"/>
      <c r="L22" s="334"/>
      <c r="M22" s="334"/>
      <c r="N22" s="334"/>
      <c r="O22" s="334"/>
      <c r="P22" s="335"/>
    </row>
    <row r="23" spans="2:16" ht="12.75" customHeight="1">
      <c r="B23" s="316"/>
      <c r="C23" s="317"/>
      <c r="D23" s="317"/>
      <c r="E23" s="317" t="s">
        <v>930</v>
      </c>
      <c r="F23" s="317" t="s">
        <v>931</v>
      </c>
      <c r="G23" s="333"/>
      <c r="H23" s="333"/>
      <c r="I23" s="334"/>
      <c r="J23" s="334"/>
      <c r="K23" s="334"/>
      <c r="L23" s="334"/>
      <c r="M23" s="334"/>
      <c r="N23" s="334"/>
      <c r="O23" s="334"/>
      <c r="P23" s="335"/>
    </row>
    <row r="24" spans="2:16" ht="12.75" customHeight="1">
      <c r="B24" s="316"/>
      <c r="C24" s="317"/>
      <c r="D24" s="317"/>
      <c r="E24" s="317" t="s">
        <v>932</v>
      </c>
      <c r="F24" s="317" t="s">
        <v>933</v>
      </c>
      <c r="G24" s="333"/>
      <c r="H24" s="333"/>
      <c r="I24" s="334"/>
      <c r="J24" s="334"/>
      <c r="K24" s="334"/>
      <c r="L24" s="334"/>
      <c r="M24" s="334"/>
      <c r="N24" s="334"/>
      <c r="O24" s="334"/>
      <c r="P24" s="335"/>
    </row>
    <row r="25" spans="2:16" ht="12.75" customHeight="1">
      <c r="B25" s="316"/>
      <c r="C25" s="317"/>
      <c r="D25" s="318"/>
      <c r="E25" s="317" t="s">
        <v>934</v>
      </c>
      <c r="F25" s="317" t="s">
        <v>935</v>
      </c>
      <c r="G25" s="333"/>
      <c r="H25" s="333"/>
      <c r="I25" s="334"/>
      <c r="J25" s="334"/>
      <c r="K25" s="334"/>
      <c r="L25" s="334"/>
      <c r="M25" s="334"/>
      <c r="N25" s="334"/>
      <c r="O25" s="334"/>
      <c r="P25" s="335"/>
    </row>
    <row r="26" spans="2:16" ht="12.75" customHeight="1">
      <c r="B26" s="316"/>
      <c r="C26" s="317"/>
      <c r="D26" s="318"/>
      <c r="E26" s="324" t="s">
        <v>936</v>
      </c>
      <c r="F26" s="317"/>
      <c r="G26" s="333"/>
      <c r="H26" s="333"/>
      <c r="I26" s="334"/>
      <c r="J26" s="334"/>
      <c r="K26" s="334"/>
      <c r="L26" s="334"/>
      <c r="M26" s="334"/>
      <c r="N26" s="334"/>
      <c r="O26" s="334"/>
      <c r="P26" s="335"/>
    </row>
    <row r="27" spans="2:16" ht="12.75" customHeight="1">
      <c r="B27" s="316"/>
      <c r="C27" s="317"/>
      <c r="D27" s="318"/>
      <c r="E27" s="318"/>
      <c r="F27" s="318"/>
      <c r="G27" s="333"/>
      <c r="H27" s="333"/>
      <c r="I27" s="334"/>
      <c r="J27" s="334"/>
      <c r="K27" s="334"/>
      <c r="L27" s="334"/>
      <c r="M27" s="334"/>
      <c r="N27" s="334"/>
      <c r="O27" s="334"/>
      <c r="P27" s="335"/>
    </row>
    <row r="28" spans="2:16" ht="12.75" customHeight="1">
      <c r="B28" s="316"/>
      <c r="C28" s="317"/>
      <c r="D28" s="324" t="s">
        <v>939</v>
      </c>
      <c r="E28" s="324" t="s">
        <v>940</v>
      </c>
      <c r="F28" s="318"/>
      <c r="G28" s="333"/>
      <c r="H28" s="333"/>
      <c r="I28" s="334"/>
      <c r="J28" s="334"/>
      <c r="K28" s="334"/>
      <c r="L28" s="334"/>
      <c r="M28" s="334"/>
      <c r="N28" s="334"/>
      <c r="O28" s="334"/>
      <c r="P28" s="335"/>
    </row>
    <row r="29" spans="2:16" ht="12.75" customHeight="1">
      <c r="B29" s="316"/>
      <c r="C29" s="317"/>
      <c r="D29" s="318"/>
      <c r="E29" s="317" t="s">
        <v>930</v>
      </c>
      <c r="F29" s="317" t="s">
        <v>931</v>
      </c>
      <c r="G29" s="333"/>
      <c r="H29" s="333"/>
      <c r="I29" s="334"/>
      <c r="J29" s="334"/>
      <c r="K29" s="334"/>
      <c r="L29" s="334"/>
      <c r="M29" s="334"/>
      <c r="N29" s="334"/>
      <c r="O29" s="334"/>
      <c r="P29" s="335"/>
    </row>
    <row r="30" spans="2:16" ht="12.75" customHeight="1">
      <c r="B30" s="316"/>
      <c r="C30" s="317"/>
      <c r="D30" s="318"/>
      <c r="E30" s="317" t="s">
        <v>932</v>
      </c>
      <c r="F30" s="317" t="s">
        <v>933</v>
      </c>
      <c r="G30" s="333"/>
      <c r="H30" s="333"/>
      <c r="I30" s="334"/>
      <c r="J30" s="334"/>
      <c r="K30" s="334"/>
      <c r="L30" s="334"/>
      <c r="M30" s="334"/>
      <c r="N30" s="334"/>
      <c r="O30" s="334"/>
      <c r="P30" s="335"/>
    </row>
    <row r="31" spans="2:16" ht="12.75" customHeight="1">
      <c r="B31" s="316"/>
      <c r="C31" s="317"/>
      <c r="D31" s="318"/>
      <c r="E31" s="317" t="s">
        <v>934</v>
      </c>
      <c r="F31" s="317" t="s">
        <v>935</v>
      </c>
      <c r="G31" s="333"/>
      <c r="H31" s="333"/>
      <c r="I31" s="334"/>
      <c r="J31" s="334"/>
      <c r="K31" s="334"/>
      <c r="L31" s="334"/>
      <c r="M31" s="334"/>
      <c r="N31" s="334"/>
      <c r="O31" s="334"/>
      <c r="P31" s="335"/>
    </row>
    <row r="32" spans="2:16" ht="12.75" customHeight="1">
      <c r="B32" s="316"/>
      <c r="C32" s="317"/>
      <c r="D32" s="318"/>
      <c r="E32" s="324" t="s">
        <v>936</v>
      </c>
      <c r="F32" s="317"/>
      <c r="G32" s="333"/>
      <c r="H32" s="333"/>
      <c r="I32" s="334"/>
      <c r="J32" s="334"/>
      <c r="K32" s="334"/>
      <c r="L32" s="334"/>
      <c r="M32" s="334"/>
      <c r="N32" s="334"/>
      <c r="O32" s="334"/>
      <c r="P32" s="335"/>
    </row>
    <row r="33" spans="2:16" ht="12.75" customHeight="1">
      <c r="B33" s="316"/>
      <c r="C33" s="317"/>
      <c r="D33" s="324" t="s">
        <v>941</v>
      </c>
      <c r="E33" s="324"/>
      <c r="F33" s="317"/>
      <c r="G33" s="333"/>
      <c r="H33" s="333"/>
      <c r="I33" s="334"/>
      <c r="J33" s="334"/>
      <c r="K33" s="334"/>
      <c r="L33" s="334"/>
      <c r="M33" s="334"/>
      <c r="N33" s="334"/>
      <c r="O33" s="334"/>
      <c r="P33" s="335"/>
    </row>
    <row r="34" spans="2:16" ht="12.75" customHeight="1">
      <c r="B34" s="316"/>
      <c r="C34" s="317"/>
      <c r="D34" s="318"/>
      <c r="E34" s="324"/>
      <c r="F34" s="317"/>
      <c r="G34" s="333"/>
      <c r="H34" s="333"/>
      <c r="I34" s="334"/>
      <c r="J34" s="334"/>
      <c r="K34" s="334"/>
      <c r="L34" s="334"/>
      <c r="M34" s="334"/>
      <c r="N34" s="334"/>
      <c r="O34" s="334"/>
      <c r="P34" s="335"/>
    </row>
    <row r="35" spans="2:16" ht="12.75" customHeight="1">
      <c r="B35" s="316"/>
      <c r="C35" s="324" t="s">
        <v>937</v>
      </c>
      <c r="D35" s="324" t="s">
        <v>942</v>
      </c>
      <c r="E35" s="318"/>
      <c r="F35" s="318"/>
      <c r="G35" s="333"/>
      <c r="H35" s="333"/>
      <c r="I35" s="334"/>
      <c r="J35" s="334"/>
      <c r="K35" s="334"/>
      <c r="L35" s="334"/>
      <c r="M35" s="334"/>
      <c r="N35" s="334"/>
      <c r="O35" s="334"/>
      <c r="P35" s="335"/>
    </row>
    <row r="36" spans="2:16" ht="12.75" customHeight="1">
      <c r="B36" s="316"/>
      <c r="C36" s="317"/>
      <c r="D36" s="324" t="s">
        <v>928</v>
      </c>
      <c r="E36" s="324" t="s">
        <v>929</v>
      </c>
      <c r="F36" s="318"/>
      <c r="G36" s="333"/>
      <c r="H36" s="333"/>
      <c r="I36" s="334"/>
      <c r="J36" s="334"/>
      <c r="K36" s="334"/>
      <c r="L36" s="334"/>
      <c r="M36" s="334"/>
      <c r="N36" s="334"/>
      <c r="O36" s="334"/>
      <c r="P36" s="335"/>
    </row>
    <row r="37" spans="2:16" ht="12.75" customHeight="1">
      <c r="B37" s="316"/>
      <c r="C37" s="317"/>
      <c r="D37" s="317"/>
      <c r="E37" s="317" t="s">
        <v>930</v>
      </c>
      <c r="F37" s="317" t="s">
        <v>931</v>
      </c>
      <c r="G37" s="333"/>
      <c r="H37" s="333"/>
      <c r="I37" s="334"/>
      <c r="J37" s="334"/>
      <c r="K37" s="334"/>
      <c r="L37" s="334"/>
      <c r="M37" s="334"/>
      <c r="N37" s="334"/>
      <c r="O37" s="334"/>
      <c r="P37" s="335"/>
    </row>
    <row r="38" spans="2:16" ht="12.75" customHeight="1">
      <c r="B38" s="316"/>
      <c r="C38" s="317"/>
      <c r="D38" s="317"/>
      <c r="E38" s="317" t="s">
        <v>932</v>
      </c>
      <c r="F38" s="317" t="s">
        <v>933</v>
      </c>
      <c r="G38" s="333"/>
      <c r="H38" s="333"/>
      <c r="I38" s="334"/>
      <c r="J38" s="334"/>
      <c r="K38" s="334"/>
      <c r="L38" s="334"/>
      <c r="M38" s="334"/>
      <c r="N38" s="334"/>
      <c r="O38" s="334"/>
      <c r="P38" s="335"/>
    </row>
    <row r="39" spans="2:16" ht="12.75" customHeight="1">
      <c r="B39" s="316"/>
      <c r="C39" s="317"/>
      <c r="D39" s="317"/>
      <c r="E39" s="317" t="s">
        <v>934</v>
      </c>
      <c r="F39" s="317" t="s">
        <v>935</v>
      </c>
      <c r="G39" s="333"/>
      <c r="H39" s="333"/>
      <c r="I39" s="334"/>
      <c r="J39" s="334"/>
      <c r="K39" s="334"/>
      <c r="L39" s="334"/>
      <c r="M39" s="334"/>
      <c r="N39" s="334"/>
      <c r="O39" s="334"/>
      <c r="P39" s="335"/>
    </row>
    <row r="40" spans="2:16" ht="12.75" customHeight="1">
      <c r="B40" s="316"/>
      <c r="C40" s="317"/>
      <c r="D40" s="317"/>
      <c r="E40" s="324" t="s">
        <v>936</v>
      </c>
      <c r="F40" s="317"/>
      <c r="G40" s="333"/>
      <c r="H40" s="333"/>
      <c r="I40" s="334"/>
      <c r="J40" s="334"/>
      <c r="K40" s="334"/>
      <c r="L40" s="334"/>
      <c r="M40" s="334"/>
      <c r="N40" s="334"/>
      <c r="O40" s="334"/>
      <c r="P40" s="335"/>
    </row>
    <row r="41" spans="2:16" ht="12.75" customHeight="1">
      <c r="B41" s="316"/>
      <c r="C41" s="317"/>
      <c r="D41" s="317"/>
      <c r="E41" s="317"/>
      <c r="F41" s="318"/>
      <c r="G41" s="333"/>
      <c r="H41" s="333"/>
      <c r="I41" s="334"/>
      <c r="J41" s="334"/>
      <c r="K41" s="334"/>
      <c r="L41" s="334"/>
      <c r="M41" s="334"/>
      <c r="N41" s="334"/>
      <c r="O41" s="334"/>
      <c r="P41" s="335"/>
    </row>
    <row r="42" spans="2:16" ht="12.75" customHeight="1">
      <c r="B42" s="316"/>
      <c r="C42" s="317"/>
      <c r="D42" s="324" t="s">
        <v>937</v>
      </c>
      <c r="E42" s="324" t="s">
        <v>938</v>
      </c>
      <c r="F42" s="318"/>
      <c r="G42" s="333"/>
      <c r="H42" s="333"/>
      <c r="I42" s="334"/>
      <c r="J42" s="334"/>
      <c r="K42" s="334"/>
      <c r="L42" s="334"/>
      <c r="M42" s="334"/>
      <c r="N42" s="334"/>
      <c r="O42" s="334"/>
      <c r="P42" s="335"/>
    </row>
    <row r="43" spans="2:16" ht="12.75" customHeight="1">
      <c r="B43" s="316"/>
      <c r="C43" s="317"/>
      <c r="D43" s="317"/>
      <c r="E43" s="317" t="s">
        <v>930</v>
      </c>
      <c r="F43" s="317" t="s">
        <v>931</v>
      </c>
      <c r="G43" s="333"/>
      <c r="H43" s="333"/>
      <c r="I43" s="334"/>
      <c r="J43" s="334"/>
      <c r="K43" s="334"/>
      <c r="L43" s="334"/>
      <c r="M43" s="334"/>
      <c r="N43" s="334"/>
      <c r="O43" s="334"/>
      <c r="P43" s="335"/>
    </row>
    <row r="44" spans="2:16" ht="12.75" customHeight="1">
      <c r="B44" s="316"/>
      <c r="C44" s="317"/>
      <c r="D44" s="317"/>
      <c r="E44" s="317" t="s">
        <v>932</v>
      </c>
      <c r="F44" s="317" t="s">
        <v>933</v>
      </c>
      <c r="G44" s="333"/>
      <c r="H44" s="333"/>
      <c r="I44" s="334"/>
      <c r="J44" s="334"/>
      <c r="K44" s="334"/>
      <c r="L44" s="334"/>
      <c r="M44" s="334"/>
      <c r="N44" s="334"/>
      <c r="O44" s="334"/>
      <c r="P44" s="335"/>
    </row>
    <row r="45" spans="2:16" ht="12.75" customHeight="1">
      <c r="B45" s="316"/>
      <c r="C45" s="317"/>
      <c r="D45" s="318"/>
      <c r="E45" s="317" t="s">
        <v>934</v>
      </c>
      <c r="F45" s="317" t="s">
        <v>935</v>
      </c>
      <c r="G45" s="333"/>
      <c r="H45" s="333"/>
      <c r="I45" s="334"/>
      <c r="J45" s="334"/>
      <c r="K45" s="334"/>
      <c r="L45" s="334"/>
      <c r="M45" s="334"/>
      <c r="N45" s="334"/>
      <c r="O45" s="334"/>
      <c r="P45" s="335"/>
    </row>
    <row r="46" spans="2:16" ht="12.75" customHeight="1">
      <c r="B46" s="316"/>
      <c r="C46" s="317"/>
      <c r="D46" s="318"/>
      <c r="E46" s="324" t="s">
        <v>936</v>
      </c>
      <c r="F46" s="317"/>
      <c r="G46" s="333"/>
      <c r="H46" s="333"/>
      <c r="I46" s="334"/>
      <c r="J46" s="334"/>
      <c r="K46" s="334"/>
      <c r="L46" s="334"/>
      <c r="M46" s="334"/>
      <c r="N46" s="334"/>
      <c r="O46" s="334"/>
      <c r="P46" s="335"/>
    </row>
    <row r="47" spans="2:16" ht="12.75" customHeight="1">
      <c r="B47" s="316"/>
      <c r="C47" s="317"/>
      <c r="D47" s="318"/>
      <c r="E47" s="318"/>
      <c r="F47" s="318"/>
      <c r="G47" s="333"/>
      <c r="H47" s="333"/>
      <c r="I47" s="334"/>
      <c r="J47" s="334"/>
      <c r="K47" s="334"/>
      <c r="L47" s="334"/>
      <c r="M47" s="334"/>
      <c r="N47" s="334"/>
      <c r="O47" s="334"/>
      <c r="P47" s="335"/>
    </row>
    <row r="48" spans="2:16" ht="12.75" customHeight="1">
      <c r="B48" s="316"/>
      <c r="C48" s="317"/>
      <c r="D48" s="324" t="s">
        <v>939</v>
      </c>
      <c r="E48" s="324" t="s">
        <v>940</v>
      </c>
      <c r="F48" s="318"/>
      <c r="G48" s="333"/>
      <c r="H48" s="333"/>
      <c r="I48" s="334"/>
      <c r="J48" s="334"/>
      <c r="K48" s="334"/>
      <c r="L48" s="334"/>
      <c r="M48" s="334"/>
      <c r="N48" s="334"/>
      <c r="O48" s="334"/>
      <c r="P48" s="335"/>
    </row>
    <row r="49" spans="2:16" ht="12.75" customHeight="1">
      <c r="B49" s="316"/>
      <c r="C49" s="317"/>
      <c r="D49" s="318"/>
      <c r="E49" s="317" t="s">
        <v>930</v>
      </c>
      <c r="F49" s="317" t="s">
        <v>931</v>
      </c>
      <c r="G49" s="333"/>
      <c r="H49" s="333"/>
      <c r="I49" s="334"/>
      <c r="J49" s="334"/>
      <c r="K49" s="334"/>
      <c r="L49" s="334"/>
      <c r="M49" s="334"/>
      <c r="N49" s="334"/>
      <c r="O49" s="334"/>
      <c r="P49" s="335"/>
    </row>
    <row r="50" spans="2:16" ht="12.75" customHeight="1">
      <c r="B50" s="316"/>
      <c r="C50" s="317"/>
      <c r="D50" s="318"/>
      <c r="E50" s="317" t="s">
        <v>932</v>
      </c>
      <c r="F50" s="317" t="s">
        <v>933</v>
      </c>
      <c r="G50" s="333"/>
      <c r="H50" s="333"/>
      <c r="I50" s="334"/>
      <c r="J50" s="334"/>
      <c r="K50" s="334"/>
      <c r="L50" s="334"/>
      <c r="M50" s="334"/>
      <c r="N50" s="334"/>
      <c r="O50" s="334"/>
      <c r="P50" s="335"/>
    </row>
    <row r="51" spans="2:16" ht="12.75" customHeight="1">
      <c r="B51" s="316"/>
      <c r="C51" s="317"/>
      <c r="D51" s="318"/>
      <c r="E51" s="317" t="s">
        <v>934</v>
      </c>
      <c r="F51" s="317" t="s">
        <v>935</v>
      </c>
      <c r="G51" s="333"/>
      <c r="H51" s="333"/>
      <c r="I51" s="334"/>
      <c r="J51" s="334"/>
      <c r="K51" s="334"/>
      <c r="L51" s="334"/>
      <c r="M51" s="334"/>
      <c r="N51" s="334"/>
      <c r="O51" s="334"/>
      <c r="P51" s="335"/>
    </row>
    <row r="52" spans="2:16" ht="12.75" customHeight="1">
      <c r="B52" s="316"/>
      <c r="C52" s="317"/>
      <c r="D52" s="318"/>
      <c r="E52" s="324" t="s">
        <v>936</v>
      </c>
      <c r="F52" s="317"/>
      <c r="G52" s="333"/>
      <c r="H52" s="333"/>
      <c r="I52" s="334"/>
      <c r="J52" s="334"/>
      <c r="K52" s="334"/>
      <c r="L52" s="334"/>
      <c r="M52" s="334"/>
      <c r="N52" s="334"/>
      <c r="O52" s="334"/>
      <c r="P52" s="335"/>
    </row>
    <row r="53" spans="2:16" ht="12.75" customHeight="1">
      <c r="B53" s="316"/>
      <c r="C53" s="317"/>
      <c r="D53" s="324" t="s">
        <v>943</v>
      </c>
      <c r="E53" s="324"/>
      <c r="F53" s="317"/>
      <c r="G53" s="333"/>
      <c r="H53" s="333"/>
      <c r="I53" s="334"/>
      <c r="J53" s="334"/>
      <c r="K53" s="334"/>
      <c r="L53" s="334"/>
      <c r="M53" s="334"/>
      <c r="N53" s="334"/>
      <c r="O53" s="334"/>
      <c r="P53" s="335"/>
    </row>
    <row r="54" spans="2:16" ht="12.75" customHeight="1">
      <c r="B54" s="316"/>
      <c r="C54" s="317"/>
      <c r="D54" s="317"/>
      <c r="E54" s="318"/>
      <c r="F54" s="318"/>
      <c r="G54" s="333"/>
      <c r="H54" s="333"/>
      <c r="I54" s="334"/>
      <c r="J54" s="334"/>
      <c r="K54" s="334"/>
      <c r="L54" s="334"/>
      <c r="M54" s="334"/>
      <c r="N54" s="334"/>
      <c r="O54" s="334"/>
      <c r="P54" s="335"/>
    </row>
    <row r="55" spans="2:16" ht="12.75" customHeight="1">
      <c r="B55" s="316"/>
      <c r="C55" s="324" t="s">
        <v>939</v>
      </c>
      <c r="D55" s="324" t="s">
        <v>944</v>
      </c>
      <c r="E55" s="318"/>
      <c r="F55" s="318"/>
      <c r="G55" s="333"/>
      <c r="H55" s="333"/>
      <c r="I55" s="334"/>
      <c r="J55" s="334"/>
      <c r="K55" s="334"/>
      <c r="L55" s="334"/>
      <c r="M55" s="334"/>
      <c r="N55" s="334"/>
      <c r="O55" s="334"/>
      <c r="P55" s="335"/>
    </row>
    <row r="56" spans="2:16" ht="12.75" customHeight="1">
      <c r="B56" s="316"/>
      <c r="C56" s="317"/>
      <c r="D56" s="324" t="s">
        <v>928</v>
      </c>
      <c r="E56" s="324" t="s">
        <v>929</v>
      </c>
      <c r="F56" s="318"/>
      <c r="G56" s="333"/>
      <c r="H56" s="333"/>
      <c r="I56" s="334"/>
      <c r="J56" s="334"/>
      <c r="K56" s="334"/>
      <c r="L56" s="334"/>
      <c r="M56" s="334"/>
      <c r="N56" s="334"/>
      <c r="O56" s="334"/>
      <c r="P56" s="335"/>
    </row>
    <row r="57" spans="2:16" ht="12.75" customHeight="1">
      <c r="B57" s="316"/>
      <c r="C57" s="317"/>
      <c r="D57" s="317"/>
      <c r="E57" s="317" t="s">
        <v>930</v>
      </c>
      <c r="F57" s="317" t="s">
        <v>931</v>
      </c>
      <c r="G57" s="333"/>
      <c r="H57" s="333"/>
      <c r="I57" s="334"/>
      <c r="J57" s="334"/>
      <c r="K57" s="334"/>
      <c r="L57" s="334"/>
      <c r="M57" s="334"/>
      <c r="N57" s="334"/>
      <c r="O57" s="334"/>
      <c r="P57" s="335"/>
    </row>
    <row r="58" spans="2:16" ht="12.75" customHeight="1">
      <c r="B58" s="316"/>
      <c r="C58" s="317"/>
      <c r="D58" s="317"/>
      <c r="E58" s="317" t="s">
        <v>932</v>
      </c>
      <c r="F58" s="317" t="s">
        <v>933</v>
      </c>
      <c r="G58" s="333"/>
      <c r="H58" s="333"/>
      <c r="I58" s="334"/>
      <c r="J58" s="334"/>
      <c r="K58" s="334"/>
      <c r="L58" s="334"/>
      <c r="M58" s="334"/>
      <c r="N58" s="334"/>
      <c r="O58" s="334"/>
      <c r="P58" s="335"/>
    </row>
    <row r="59" spans="2:16" ht="12.75" customHeight="1">
      <c r="B59" s="316"/>
      <c r="C59" s="317"/>
      <c r="D59" s="317"/>
      <c r="E59" s="317" t="s">
        <v>934</v>
      </c>
      <c r="F59" s="317" t="s">
        <v>935</v>
      </c>
      <c r="G59" s="333"/>
      <c r="H59" s="333"/>
      <c r="I59" s="334"/>
      <c r="J59" s="334"/>
      <c r="K59" s="334"/>
      <c r="L59" s="334"/>
      <c r="M59" s="334"/>
      <c r="N59" s="334"/>
      <c r="O59" s="334"/>
      <c r="P59" s="335"/>
    </row>
    <row r="60" spans="2:16" ht="12.75" customHeight="1">
      <c r="B60" s="316"/>
      <c r="C60" s="317"/>
      <c r="D60" s="317"/>
      <c r="E60" s="324" t="s">
        <v>936</v>
      </c>
      <c r="F60" s="317"/>
      <c r="G60" s="333"/>
      <c r="H60" s="333"/>
      <c r="I60" s="334"/>
      <c r="J60" s="334"/>
      <c r="K60" s="334"/>
      <c r="L60" s="334"/>
      <c r="M60" s="334"/>
      <c r="N60" s="334"/>
      <c r="O60" s="334"/>
      <c r="P60" s="335"/>
    </row>
    <row r="61" spans="2:16" ht="12.75" customHeight="1">
      <c r="B61" s="316"/>
      <c r="C61" s="317"/>
      <c r="D61" s="317"/>
      <c r="E61" s="317"/>
      <c r="F61" s="318"/>
      <c r="G61" s="333"/>
      <c r="H61" s="333"/>
      <c r="I61" s="334"/>
      <c r="J61" s="334"/>
      <c r="K61" s="334"/>
      <c r="L61" s="334"/>
      <c r="M61" s="334"/>
      <c r="N61" s="334"/>
      <c r="O61" s="334"/>
      <c r="P61" s="335"/>
    </row>
    <row r="62" spans="2:16" ht="12.75" customHeight="1">
      <c r="B62" s="316"/>
      <c r="C62" s="317"/>
      <c r="D62" s="324" t="s">
        <v>937</v>
      </c>
      <c r="E62" s="324" t="s">
        <v>938</v>
      </c>
      <c r="F62" s="318"/>
      <c r="G62" s="333"/>
      <c r="H62" s="333"/>
      <c r="I62" s="334"/>
      <c r="J62" s="334"/>
      <c r="K62" s="334"/>
      <c r="L62" s="334"/>
      <c r="M62" s="334"/>
      <c r="N62" s="334"/>
      <c r="O62" s="334"/>
      <c r="P62" s="335"/>
    </row>
    <row r="63" spans="2:16" ht="12.75" customHeight="1">
      <c r="B63" s="316"/>
      <c r="C63" s="317"/>
      <c r="D63" s="317"/>
      <c r="E63" s="317" t="s">
        <v>930</v>
      </c>
      <c r="F63" s="317" t="s">
        <v>931</v>
      </c>
      <c r="G63" s="333"/>
      <c r="H63" s="333"/>
      <c r="I63" s="334"/>
      <c r="J63" s="334"/>
      <c r="K63" s="334"/>
      <c r="L63" s="334"/>
      <c r="M63" s="334"/>
      <c r="N63" s="334"/>
      <c r="O63" s="334"/>
      <c r="P63" s="335"/>
    </row>
    <row r="64" spans="2:16" ht="12.75" customHeight="1">
      <c r="B64" s="316"/>
      <c r="C64" s="317"/>
      <c r="D64" s="317"/>
      <c r="E64" s="317" t="s">
        <v>932</v>
      </c>
      <c r="F64" s="317" t="s">
        <v>933</v>
      </c>
      <c r="G64" s="333"/>
      <c r="H64" s="333"/>
      <c r="I64" s="334"/>
      <c r="J64" s="334"/>
      <c r="K64" s="334"/>
      <c r="L64" s="334"/>
      <c r="M64" s="334"/>
      <c r="N64" s="334"/>
      <c r="O64" s="334"/>
      <c r="P64" s="335"/>
    </row>
    <row r="65" spans="2:16" ht="12.75" customHeight="1">
      <c r="B65" s="316"/>
      <c r="C65" s="317"/>
      <c r="D65" s="318"/>
      <c r="E65" s="317" t="s">
        <v>934</v>
      </c>
      <c r="F65" s="317" t="s">
        <v>935</v>
      </c>
      <c r="G65" s="333"/>
      <c r="H65" s="333"/>
      <c r="I65" s="334"/>
      <c r="J65" s="334"/>
      <c r="K65" s="334"/>
      <c r="L65" s="334"/>
      <c r="M65" s="334"/>
      <c r="N65" s="334"/>
      <c r="O65" s="334"/>
      <c r="P65" s="335"/>
    </row>
    <row r="66" spans="2:16" ht="12.75" customHeight="1">
      <c r="B66" s="316"/>
      <c r="C66" s="317"/>
      <c r="D66" s="318"/>
      <c r="E66" s="324" t="s">
        <v>936</v>
      </c>
      <c r="F66" s="317"/>
      <c r="G66" s="333"/>
      <c r="H66" s="333"/>
      <c r="I66" s="334"/>
      <c r="J66" s="334"/>
      <c r="K66" s="334"/>
      <c r="L66" s="334"/>
      <c r="M66" s="334"/>
      <c r="N66" s="334"/>
      <c r="O66" s="334"/>
      <c r="P66" s="335"/>
    </row>
    <row r="67" spans="2:16" ht="12.75" customHeight="1">
      <c r="B67" s="316"/>
      <c r="C67" s="317"/>
      <c r="D67" s="318"/>
      <c r="E67" s="318"/>
      <c r="F67" s="318"/>
      <c r="G67" s="333"/>
      <c r="H67" s="333"/>
      <c r="I67" s="334"/>
      <c r="J67" s="334"/>
      <c r="K67" s="334"/>
      <c r="L67" s="334"/>
      <c r="M67" s="334"/>
      <c r="N67" s="334"/>
      <c r="O67" s="334"/>
      <c r="P67" s="335"/>
    </row>
    <row r="68" spans="2:16" ht="12.75" customHeight="1">
      <c r="B68" s="316"/>
      <c r="C68" s="317"/>
      <c r="D68" s="324" t="s">
        <v>939</v>
      </c>
      <c r="E68" s="324" t="s">
        <v>940</v>
      </c>
      <c r="F68" s="318"/>
      <c r="G68" s="333"/>
      <c r="H68" s="333"/>
      <c r="I68" s="334"/>
      <c r="J68" s="334"/>
      <c r="K68" s="334"/>
      <c r="L68" s="334"/>
      <c r="M68" s="334"/>
      <c r="N68" s="334"/>
      <c r="O68" s="334"/>
      <c r="P68" s="335"/>
    </row>
    <row r="69" spans="2:16" ht="12.75" customHeight="1">
      <c r="B69" s="316"/>
      <c r="C69" s="317"/>
      <c r="D69" s="318"/>
      <c r="E69" s="317" t="s">
        <v>930</v>
      </c>
      <c r="F69" s="317" t="s">
        <v>931</v>
      </c>
      <c r="G69" s="333"/>
      <c r="H69" s="333"/>
      <c r="I69" s="334"/>
      <c r="J69" s="334"/>
      <c r="K69" s="334"/>
      <c r="L69" s="334"/>
      <c r="M69" s="334"/>
      <c r="N69" s="334"/>
      <c r="O69" s="334"/>
      <c r="P69" s="335"/>
    </row>
    <row r="70" spans="2:16" ht="12.75" customHeight="1">
      <c r="B70" s="316"/>
      <c r="C70" s="317"/>
      <c r="D70" s="318"/>
      <c r="E70" s="317" t="s">
        <v>932</v>
      </c>
      <c r="F70" s="317" t="s">
        <v>933</v>
      </c>
      <c r="G70" s="276"/>
      <c r="H70" s="276"/>
      <c r="I70" s="277"/>
      <c r="J70" s="277"/>
      <c r="K70" s="277"/>
      <c r="L70" s="277"/>
      <c r="M70" s="277"/>
      <c r="N70" s="277"/>
      <c r="O70" s="277"/>
      <c r="P70" s="278"/>
    </row>
    <row r="71" spans="2:16" ht="12.75" customHeight="1">
      <c r="B71" s="316"/>
      <c r="C71" s="317"/>
      <c r="D71" s="318"/>
      <c r="E71" s="317" t="s">
        <v>934</v>
      </c>
      <c r="F71" s="317" t="s">
        <v>935</v>
      </c>
      <c r="G71" s="276"/>
      <c r="H71" s="276"/>
      <c r="I71" s="277"/>
      <c r="J71" s="277"/>
      <c r="K71" s="277"/>
      <c r="L71" s="277"/>
      <c r="M71" s="277"/>
      <c r="N71" s="277"/>
      <c r="O71" s="277"/>
      <c r="P71" s="278"/>
    </row>
    <row r="72" spans="2:16" s="249" customFormat="1" ht="12.75" customHeight="1">
      <c r="B72" s="316"/>
      <c r="C72" s="317"/>
      <c r="D72" s="318"/>
      <c r="E72" s="324" t="s">
        <v>936</v>
      </c>
      <c r="F72" s="317"/>
      <c r="G72" s="280"/>
      <c r="H72" s="280"/>
      <c r="I72" s="281"/>
      <c r="J72" s="281"/>
      <c r="K72" s="281"/>
      <c r="L72" s="281"/>
      <c r="M72" s="281"/>
      <c r="N72" s="281"/>
      <c r="O72" s="281"/>
      <c r="P72" s="282"/>
    </row>
    <row r="73" spans="2:16" ht="12.75" customHeight="1">
      <c r="B73" s="316"/>
      <c r="C73" s="317"/>
      <c r="D73" s="324" t="s">
        <v>945</v>
      </c>
      <c r="E73" s="324"/>
      <c r="F73" s="318"/>
      <c r="G73" s="277"/>
      <c r="H73" s="277"/>
      <c r="I73" s="277"/>
      <c r="J73" s="277"/>
      <c r="K73" s="277"/>
      <c r="L73" s="277"/>
      <c r="M73" s="277"/>
      <c r="N73" s="277"/>
      <c r="O73" s="277"/>
      <c r="P73" s="278"/>
    </row>
    <row r="74" spans="2:16" ht="12.75" customHeight="1">
      <c r="B74" s="316"/>
      <c r="C74" s="324" t="s">
        <v>971</v>
      </c>
      <c r="D74" s="318"/>
      <c r="E74" s="318"/>
      <c r="F74" s="318"/>
      <c r="G74" s="277"/>
      <c r="H74" s="277"/>
      <c r="I74" s="277"/>
      <c r="J74" s="284"/>
      <c r="K74" s="284"/>
      <c r="L74" s="284"/>
      <c r="M74" s="284"/>
      <c r="N74" s="284"/>
      <c r="O74" s="284"/>
      <c r="P74" s="285"/>
    </row>
    <row r="75" spans="2:16" ht="12.75" customHeight="1">
      <c r="B75" s="283"/>
      <c r="C75" s="331"/>
      <c r="D75" s="331"/>
      <c r="E75" s="279"/>
      <c r="F75" s="276"/>
      <c r="G75" s="276"/>
      <c r="H75" s="276"/>
      <c r="I75" s="277"/>
      <c r="J75" s="277"/>
      <c r="K75" s="277"/>
      <c r="L75" s="277"/>
      <c r="M75" s="277"/>
      <c r="N75" s="277"/>
      <c r="O75" s="277"/>
      <c r="P75" s="278"/>
    </row>
    <row r="76" spans="2:16" ht="12.75" customHeight="1" thickBot="1">
      <c r="B76" s="286" t="s">
        <v>972</v>
      </c>
      <c r="C76" s="332"/>
      <c r="D76" s="332"/>
      <c r="E76" s="287"/>
      <c r="F76" s="288"/>
      <c r="G76" s="288"/>
      <c r="H76" s="288"/>
      <c r="I76" s="289"/>
      <c r="J76" s="289"/>
      <c r="K76" s="289"/>
      <c r="L76" s="289"/>
      <c r="M76" s="289"/>
      <c r="N76" s="289"/>
      <c r="O76" s="289"/>
      <c r="P76" s="290"/>
    </row>
    <row r="78" spans="2:16" ht="12.75" customHeight="1">
      <c r="B78" s="346"/>
      <c r="C78" s="250"/>
    </row>
  </sheetData>
  <mergeCells count="9">
    <mergeCell ref="B12:F12"/>
    <mergeCell ref="P7:P11"/>
    <mergeCell ref="B6:F11"/>
    <mergeCell ref="G6:G11"/>
    <mergeCell ref="H6:H11"/>
    <mergeCell ref="I6:O6"/>
    <mergeCell ref="I7:K7"/>
    <mergeCell ref="L7:N7"/>
    <mergeCell ref="O7:O11"/>
  </mergeCells>
  <pageMargins left="0.7" right="0.36" top="0.75" bottom="0.75" header="0.3" footer="0.3"/>
  <pageSetup paperSize="5" scale="60" fitToHeight="0" orientation="landscape" r:id="rId1"/>
  <headerFooter>
    <oddFooter xml:space="preserve">&amp;R&amp;"-,Bold"Page 30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33F9-EC24-44FA-98FC-92B5D767DFF2}">
  <sheetPr>
    <tabColor theme="5" tint="0.39997558519241921"/>
    <pageSetUpPr fitToPage="1"/>
  </sheetPr>
  <dimension ref="B1:X79"/>
  <sheetViews>
    <sheetView showGridLines="0" zoomScale="80" zoomScaleNormal="80" zoomScaleSheetLayoutView="75" zoomScalePageLayoutView="50" workbookViewId="0">
      <pane xSplit="6" ySplit="13" topLeftCell="G14" activePane="bottomRight" state="frozen"/>
      <selection pane="bottomRight"/>
      <selection pane="bottomLeft" activeCell="F16" sqref="F16"/>
      <selection pane="topRight" activeCell="F16" sqref="F16"/>
    </sheetView>
  </sheetViews>
  <sheetFormatPr defaultColWidth="9.140625" defaultRowHeight="12.75" customHeight="1"/>
  <cols>
    <col min="1" max="1" width="2" style="248" customWidth="1"/>
    <col min="2" max="4" width="3.140625" style="248" customWidth="1"/>
    <col min="5" max="5" width="3.140625" style="250" customWidth="1"/>
    <col min="6" max="6" width="51.140625" style="248" customWidth="1"/>
    <col min="7" max="7" width="14.140625" style="248" customWidth="1"/>
    <col min="8" max="8" width="13.42578125" style="248" customWidth="1"/>
    <col min="9" max="10" width="11" style="259" customWidth="1"/>
    <col min="11" max="11" width="10.140625" style="259" customWidth="1"/>
    <col min="12" max="14" width="11.85546875" style="259" customWidth="1"/>
    <col min="15" max="15" width="12.140625" style="259" customWidth="1"/>
    <col min="16" max="23" width="14.140625" style="259" customWidth="1"/>
    <col min="24" max="24" width="12.140625" style="259" customWidth="1"/>
    <col min="25" max="25" width="9.140625" style="248"/>
    <col min="26" max="26" width="21.5703125" style="248" bestFit="1" customWidth="1"/>
    <col min="27" max="16384" width="9.140625" style="248"/>
  </cols>
  <sheetData>
    <row r="1" spans="2:24" ht="18">
      <c r="B1" s="320" t="s">
        <v>973</v>
      </c>
      <c r="C1" s="320"/>
      <c r="D1" s="320"/>
      <c r="E1" s="338"/>
      <c r="F1" s="320"/>
      <c r="G1" s="320"/>
      <c r="H1" s="320"/>
      <c r="I1" s="338"/>
      <c r="J1" s="338"/>
      <c r="K1" s="338"/>
      <c r="L1" s="338"/>
      <c r="M1" s="338"/>
      <c r="N1" s="338"/>
      <c r="O1" s="338"/>
      <c r="P1" s="338"/>
      <c r="Q1" s="338"/>
      <c r="R1" s="338"/>
      <c r="S1" s="338"/>
      <c r="T1" s="338"/>
      <c r="U1" s="338"/>
      <c r="V1" s="338"/>
      <c r="W1" s="338"/>
      <c r="X1" s="338"/>
    </row>
    <row r="2" spans="2:24" ht="12.75" customHeight="1">
      <c r="B2" s="1"/>
      <c r="C2" s="1"/>
      <c r="D2" s="1"/>
      <c r="E2" s="1"/>
      <c r="F2" s="198" t="s">
        <v>19</v>
      </c>
      <c r="G2" s="321"/>
      <c r="H2" s="321"/>
      <c r="I2" s="321"/>
      <c r="J2" s="321"/>
      <c r="K2" s="321"/>
      <c r="L2" s="321"/>
      <c r="M2" s="321"/>
      <c r="N2" s="321"/>
      <c r="O2" s="321"/>
      <c r="P2" s="321"/>
      <c r="Q2" s="321"/>
      <c r="R2" s="321"/>
      <c r="S2" s="321"/>
      <c r="T2" s="321"/>
      <c r="U2" s="321"/>
      <c r="V2" s="321"/>
      <c r="W2" s="321"/>
      <c r="X2" s="321"/>
    </row>
    <row r="3" spans="2:24" ht="12.75" customHeight="1">
      <c r="B3" s="1"/>
      <c r="C3" s="1"/>
      <c r="D3" s="1"/>
      <c r="E3" s="1"/>
      <c r="F3" s="198" t="s">
        <v>20</v>
      </c>
      <c r="G3" s="322"/>
      <c r="H3" s="339"/>
      <c r="I3" s="339"/>
      <c r="J3" s="339"/>
      <c r="K3" s="339"/>
      <c r="L3" s="339"/>
      <c r="M3" s="339"/>
      <c r="N3" s="339"/>
      <c r="O3" s="339"/>
      <c r="P3" s="339"/>
      <c r="Q3" s="339"/>
      <c r="R3" s="339"/>
      <c r="S3" s="339"/>
      <c r="T3" s="339"/>
      <c r="U3" s="339"/>
      <c r="V3" s="339"/>
      <c r="W3" s="339"/>
      <c r="X3" s="339"/>
    </row>
    <row r="4" spans="2:24" ht="12.75" customHeight="1">
      <c r="B4" s="1"/>
      <c r="C4" s="1"/>
      <c r="D4" s="1"/>
      <c r="E4" s="1"/>
      <c r="F4" s="198" t="s">
        <v>21</v>
      </c>
      <c r="G4" s="321"/>
      <c r="H4" s="321"/>
      <c r="I4" s="321"/>
      <c r="J4" s="321"/>
      <c r="K4" s="321"/>
      <c r="L4" s="321"/>
      <c r="M4" s="321"/>
      <c r="N4" s="321"/>
      <c r="O4" s="321"/>
      <c r="P4" s="321"/>
      <c r="Q4" s="321"/>
      <c r="R4" s="321"/>
      <c r="S4" s="321"/>
      <c r="T4" s="321"/>
      <c r="U4" s="321"/>
      <c r="V4" s="321"/>
      <c r="W4" s="321"/>
      <c r="X4" s="321"/>
    </row>
    <row r="5" spans="2:24" ht="12.75" customHeight="1" thickBot="1"/>
    <row r="6" spans="2:24" s="251" customFormat="1" ht="12.75" customHeight="1">
      <c r="B6" s="672" t="s">
        <v>952</v>
      </c>
      <c r="C6" s="673"/>
      <c r="D6" s="673"/>
      <c r="E6" s="673"/>
      <c r="F6" s="674"/>
      <c r="G6" s="678" t="s">
        <v>953</v>
      </c>
      <c r="H6" s="678" t="s">
        <v>954</v>
      </c>
      <c r="I6" s="683" t="s">
        <v>24</v>
      </c>
      <c r="J6" s="683"/>
      <c r="K6" s="683"/>
      <c r="L6" s="683"/>
      <c r="M6" s="683"/>
      <c r="N6" s="683"/>
      <c r="O6" s="683"/>
      <c r="P6" s="683" t="s">
        <v>279</v>
      </c>
      <c r="Q6" s="683"/>
      <c r="R6" s="683"/>
      <c r="S6" s="683"/>
      <c r="T6" s="683"/>
      <c r="U6" s="683"/>
      <c r="V6" s="683"/>
      <c r="W6" s="683"/>
      <c r="X6" s="684"/>
    </row>
    <row r="7" spans="2:24" s="251" customFormat="1" ht="12.75" customHeight="1">
      <c r="B7" s="675"/>
      <c r="C7" s="676"/>
      <c r="D7" s="676"/>
      <c r="E7" s="676"/>
      <c r="F7" s="677"/>
      <c r="G7" s="650"/>
      <c r="H7" s="650"/>
      <c r="I7" s="691" t="s">
        <v>955</v>
      </c>
      <c r="J7" s="692"/>
      <c r="K7" s="692"/>
      <c r="L7" s="693"/>
      <c r="M7" s="347" t="s">
        <v>956</v>
      </c>
      <c r="N7" s="348"/>
      <c r="O7" s="689" t="s">
        <v>957</v>
      </c>
      <c r="P7" s="691" t="s">
        <v>955</v>
      </c>
      <c r="Q7" s="692"/>
      <c r="R7" s="692"/>
      <c r="S7" s="692"/>
      <c r="T7" s="692"/>
      <c r="U7" s="693"/>
      <c r="V7" s="699" t="s">
        <v>956</v>
      </c>
      <c r="W7" s="700"/>
      <c r="X7" s="694" t="s">
        <v>958</v>
      </c>
    </row>
    <row r="8" spans="2:24" s="251" customFormat="1" ht="12.75" customHeight="1">
      <c r="B8" s="675"/>
      <c r="C8" s="676"/>
      <c r="D8" s="676"/>
      <c r="E8" s="676"/>
      <c r="F8" s="677"/>
      <c r="G8" s="650"/>
      <c r="H8" s="650"/>
      <c r="I8" s="680" t="s">
        <v>974</v>
      </c>
      <c r="J8" s="680"/>
      <c r="K8" s="680" t="s">
        <v>975</v>
      </c>
      <c r="L8" s="680"/>
      <c r="M8" s="349" t="s">
        <v>974</v>
      </c>
      <c r="N8" s="349"/>
      <c r="O8" s="689"/>
      <c r="P8" s="680" t="s">
        <v>974</v>
      </c>
      <c r="Q8" s="680"/>
      <c r="R8" s="680"/>
      <c r="S8" s="696" t="s">
        <v>975</v>
      </c>
      <c r="T8" s="697"/>
      <c r="U8" s="698"/>
      <c r="V8" s="691"/>
      <c r="W8" s="693"/>
      <c r="X8" s="694"/>
    </row>
    <row r="9" spans="2:24" s="251" customFormat="1" ht="15" customHeight="1">
      <c r="B9" s="675"/>
      <c r="C9" s="676"/>
      <c r="D9" s="676"/>
      <c r="E9" s="676"/>
      <c r="F9" s="677"/>
      <c r="G9" s="650"/>
      <c r="H9" s="650"/>
      <c r="I9" s="685" t="s">
        <v>976</v>
      </c>
      <c r="J9" s="686"/>
      <c r="K9" s="685" t="s">
        <v>976</v>
      </c>
      <c r="L9" s="686"/>
      <c r="M9" s="685" t="s">
        <v>976</v>
      </c>
      <c r="N9" s="686"/>
      <c r="O9" s="689"/>
      <c r="P9" s="681" t="s">
        <v>977</v>
      </c>
      <c r="Q9" s="681" t="s">
        <v>978</v>
      </c>
      <c r="R9" s="681" t="s">
        <v>979</v>
      </c>
      <c r="S9" s="681" t="s">
        <v>977</v>
      </c>
      <c r="T9" s="681" t="s">
        <v>978</v>
      </c>
      <c r="U9" s="681" t="s">
        <v>979</v>
      </c>
      <c r="V9" s="681" t="s">
        <v>977</v>
      </c>
      <c r="W9" s="681" t="s">
        <v>978</v>
      </c>
      <c r="X9" s="694"/>
    </row>
    <row r="10" spans="2:24" s="251" customFormat="1" ht="12.75" customHeight="1">
      <c r="B10" s="675"/>
      <c r="C10" s="676"/>
      <c r="D10" s="676"/>
      <c r="E10" s="676"/>
      <c r="F10" s="677"/>
      <c r="G10" s="650"/>
      <c r="H10" s="650"/>
      <c r="I10" s="687"/>
      <c r="J10" s="688"/>
      <c r="K10" s="687"/>
      <c r="L10" s="688"/>
      <c r="M10" s="687"/>
      <c r="N10" s="688"/>
      <c r="O10" s="689"/>
      <c r="P10" s="681"/>
      <c r="Q10" s="681"/>
      <c r="R10" s="681"/>
      <c r="S10" s="681"/>
      <c r="T10" s="681"/>
      <c r="U10" s="681"/>
      <c r="V10" s="681"/>
      <c r="W10" s="681"/>
      <c r="X10" s="694"/>
    </row>
    <row r="11" spans="2:24" s="251" customFormat="1" ht="12.75" customHeight="1">
      <c r="B11" s="675"/>
      <c r="C11" s="676"/>
      <c r="D11" s="676"/>
      <c r="E11" s="676"/>
      <c r="F11" s="677"/>
      <c r="G11" s="650"/>
      <c r="H11" s="650"/>
      <c r="I11" s="682" t="s">
        <v>980</v>
      </c>
      <c r="J11" s="682" t="s">
        <v>981</v>
      </c>
      <c r="K11" s="682" t="s">
        <v>980</v>
      </c>
      <c r="L11" s="682" t="s">
        <v>981</v>
      </c>
      <c r="M11" s="682" t="s">
        <v>980</v>
      </c>
      <c r="N11" s="682" t="s">
        <v>981</v>
      </c>
      <c r="O11" s="689"/>
      <c r="P11" s="681"/>
      <c r="Q11" s="681"/>
      <c r="R11" s="681"/>
      <c r="S11" s="681"/>
      <c r="T11" s="681"/>
      <c r="U11" s="681"/>
      <c r="V11" s="681"/>
      <c r="W11" s="681"/>
      <c r="X11" s="694"/>
    </row>
    <row r="12" spans="2:24" s="251" customFormat="1" ht="12.75" customHeight="1">
      <c r="B12" s="675"/>
      <c r="C12" s="676"/>
      <c r="D12" s="676"/>
      <c r="E12" s="676"/>
      <c r="F12" s="677"/>
      <c r="G12" s="650"/>
      <c r="H12" s="650"/>
      <c r="I12" s="689"/>
      <c r="J12" s="690"/>
      <c r="K12" s="689"/>
      <c r="L12" s="689"/>
      <c r="M12" s="689"/>
      <c r="N12" s="690"/>
      <c r="O12" s="690"/>
      <c r="P12" s="682"/>
      <c r="Q12" s="682"/>
      <c r="R12" s="682"/>
      <c r="S12" s="682"/>
      <c r="T12" s="682"/>
      <c r="U12" s="682"/>
      <c r="V12" s="682"/>
      <c r="W12" s="682"/>
      <c r="X12" s="695"/>
    </row>
    <row r="13" spans="2:24" ht="12.75" customHeight="1" thickBot="1">
      <c r="B13" s="667" t="s">
        <v>917</v>
      </c>
      <c r="C13" s="668"/>
      <c r="D13" s="668"/>
      <c r="E13" s="668"/>
      <c r="F13" s="669"/>
      <c r="G13" s="254" t="s">
        <v>918</v>
      </c>
      <c r="H13" s="255" t="s">
        <v>919</v>
      </c>
      <c r="I13" s="256" t="s">
        <v>920</v>
      </c>
      <c r="J13" s="256" t="s">
        <v>921</v>
      </c>
      <c r="K13" s="256" t="s">
        <v>922</v>
      </c>
      <c r="L13" s="336" t="s">
        <v>923</v>
      </c>
      <c r="M13" s="336" t="s">
        <v>967</v>
      </c>
      <c r="N13" s="256" t="s">
        <v>968</v>
      </c>
      <c r="O13" s="301" t="s">
        <v>969</v>
      </c>
      <c r="P13" s="301" t="s">
        <v>970</v>
      </c>
      <c r="Q13" s="301" t="s">
        <v>982</v>
      </c>
      <c r="R13" s="301" t="s">
        <v>983</v>
      </c>
      <c r="S13" s="255" t="s">
        <v>984</v>
      </c>
      <c r="T13" s="301" t="s">
        <v>985</v>
      </c>
      <c r="U13" s="255" t="s">
        <v>986</v>
      </c>
      <c r="V13" s="257" t="s">
        <v>987</v>
      </c>
      <c r="W13" s="257" t="s">
        <v>988</v>
      </c>
      <c r="X13" s="258" t="s">
        <v>989</v>
      </c>
    </row>
    <row r="14" spans="2:24" ht="12.75" customHeight="1">
      <c r="B14" s="271"/>
      <c r="C14" s="330"/>
      <c r="D14" s="330"/>
      <c r="E14" s="272"/>
      <c r="F14" s="273"/>
      <c r="G14" s="273"/>
      <c r="H14" s="273"/>
      <c r="I14" s="274"/>
      <c r="J14" s="274"/>
      <c r="K14" s="274"/>
      <c r="L14" s="274"/>
      <c r="M14" s="274"/>
      <c r="N14" s="274"/>
      <c r="O14" s="274"/>
      <c r="P14" s="274"/>
      <c r="Q14" s="274"/>
      <c r="R14" s="274"/>
      <c r="S14" s="274"/>
      <c r="T14" s="274"/>
      <c r="U14" s="274"/>
      <c r="V14" s="274"/>
      <c r="W14" s="274"/>
      <c r="X14" s="275"/>
    </row>
    <row r="15" spans="2:24" ht="12.75" customHeight="1">
      <c r="B15" s="323" t="s">
        <v>925</v>
      </c>
      <c r="C15" s="324" t="s">
        <v>926</v>
      </c>
      <c r="D15" s="325"/>
      <c r="E15" s="325"/>
      <c r="F15" s="318"/>
      <c r="G15" s="333"/>
      <c r="H15" s="333"/>
      <c r="I15" s="334"/>
      <c r="J15" s="334"/>
      <c r="K15" s="334"/>
      <c r="L15" s="334"/>
      <c r="M15" s="334"/>
      <c r="N15" s="334"/>
      <c r="O15" s="334"/>
      <c r="P15" s="334"/>
      <c r="Q15" s="334"/>
      <c r="R15" s="334"/>
      <c r="S15" s="334"/>
      <c r="T15" s="334"/>
      <c r="U15" s="334"/>
      <c r="V15" s="334"/>
      <c r="W15" s="334"/>
      <c r="X15" s="335"/>
    </row>
    <row r="16" spans="2:24" ht="12.75" customHeight="1">
      <c r="B16" s="323"/>
      <c r="C16" s="324">
        <v>1</v>
      </c>
      <c r="D16" s="324" t="s">
        <v>990</v>
      </c>
      <c r="E16" s="325"/>
      <c r="F16" s="318"/>
      <c r="G16" s="333"/>
      <c r="H16" s="333"/>
      <c r="I16" s="334"/>
      <c r="J16" s="334"/>
      <c r="K16" s="334"/>
      <c r="L16" s="334"/>
      <c r="M16" s="334"/>
      <c r="N16" s="334"/>
      <c r="O16" s="334"/>
      <c r="P16" s="334"/>
      <c r="Q16" s="334"/>
      <c r="R16" s="334"/>
      <c r="S16" s="334"/>
      <c r="T16" s="334"/>
      <c r="U16" s="334"/>
      <c r="V16" s="334"/>
      <c r="W16" s="334"/>
      <c r="X16" s="335"/>
    </row>
    <row r="17" spans="2:24" ht="12.75" customHeight="1">
      <c r="B17" s="323"/>
      <c r="C17" s="324"/>
      <c r="D17" s="324" t="s">
        <v>928</v>
      </c>
      <c r="E17" s="324" t="s">
        <v>929</v>
      </c>
      <c r="F17" s="318"/>
      <c r="G17" s="333"/>
      <c r="H17" s="333"/>
      <c r="I17" s="334"/>
      <c r="J17" s="334"/>
      <c r="K17" s="334"/>
      <c r="L17" s="334"/>
      <c r="M17" s="334"/>
      <c r="N17" s="334"/>
      <c r="O17" s="334"/>
      <c r="P17" s="334"/>
      <c r="Q17" s="334"/>
      <c r="R17" s="334"/>
      <c r="S17" s="334"/>
      <c r="T17" s="334"/>
      <c r="U17" s="334"/>
      <c r="V17" s="334"/>
      <c r="W17" s="334"/>
      <c r="X17" s="335"/>
    </row>
    <row r="18" spans="2:24" ht="12.75" customHeight="1">
      <c r="B18" s="316"/>
      <c r="C18" s="317"/>
      <c r="D18" s="317"/>
      <c r="E18" s="317" t="s">
        <v>930</v>
      </c>
      <c r="F18" s="317" t="s">
        <v>931</v>
      </c>
      <c r="G18" s="333"/>
      <c r="H18" s="333"/>
      <c r="I18" s="334"/>
      <c r="J18" s="334"/>
      <c r="K18" s="334"/>
      <c r="L18" s="334"/>
      <c r="M18" s="334"/>
      <c r="N18" s="334"/>
      <c r="O18" s="334"/>
      <c r="P18" s="334"/>
      <c r="Q18" s="334"/>
      <c r="R18" s="334"/>
      <c r="S18" s="334"/>
      <c r="T18" s="334"/>
      <c r="U18" s="334"/>
      <c r="V18" s="334"/>
      <c r="W18" s="334"/>
      <c r="X18" s="335"/>
    </row>
    <row r="19" spans="2:24" ht="12.75" customHeight="1">
      <c r="B19" s="316"/>
      <c r="C19" s="317"/>
      <c r="D19" s="317"/>
      <c r="E19" s="317" t="s">
        <v>932</v>
      </c>
      <c r="F19" s="317" t="s">
        <v>933</v>
      </c>
      <c r="G19" s="333"/>
      <c r="H19" s="333"/>
      <c r="I19" s="334"/>
      <c r="J19" s="334"/>
      <c r="K19" s="334"/>
      <c r="L19" s="334"/>
      <c r="M19" s="334"/>
      <c r="N19" s="334"/>
      <c r="O19" s="334"/>
      <c r="P19" s="334"/>
      <c r="Q19" s="334"/>
      <c r="R19" s="334"/>
      <c r="S19" s="334"/>
      <c r="T19" s="334"/>
      <c r="U19" s="334"/>
      <c r="V19" s="334"/>
      <c r="W19" s="334"/>
      <c r="X19" s="335"/>
    </row>
    <row r="20" spans="2:24" ht="12.75" customHeight="1">
      <c r="B20" s="316"/>
      <c r="C20" s="317"/>
      <c r="D20" s="317"/>
      <c r="E20" s="317" t="s">
        <v>934</v>
      </c>
      <c r="F20" s="317" t="s">
        <v>935</v>
      </c>
      <c r="G20" s="333"/>
      <c r="H20" s="333"/>
      <c r="I20" s="334"/>
      <c r="J20" s="334"/>
      <c r="K20" s="334"/>
      <c r="L20" s="334"/>
      <c r="M20" s="334"/>
      <c r="N20" s="334"/>
      <c r="O20" s="334"/>
      <c r="P20" s="334"/>
      <c r="Q20" s="334"/>
      <c r="R20" s="334"/>
      <c r="S20" s="334"/>
      <c r="T20" s="334"/>
      <c r="U20" s="334"/>
      <c r="V20" s="334"/>
      <c r="W20" s="334"/>
      <c r="X20" s="335"/>
    </row>
    <row r="21" spans="2:24" ht="12.75" customHeight="1">
      <c r="B21" s="316"/>
      <c r="C21" s="317"/>
      <c r="D21" s="317"/>
      <c r="E21" s="324" t="s">
        <v>936</v>
      </c>
      <c r="F21" s="317"/>
      <c r="G21" s="333"/>
      <c r="H21" s="333"/>
      <c r="I21" s="334"/>
      <c r="J21" s="334"/>
      <c r="K21" s="334"/>
      <c r="L21" s="334"/>
      <c r="M21" s="334"/>
      <c r="N21" s="334"/>
      <c r="O21" s="334"/>
      <c r="P21" s="334"/>
      <c r="Q21" s="334"/>
      <c r="R21" s="334"/>
      <c r="S21" s="334"/>
      <c r="T21" s="334"/>
      <c r="U21" s="334"/>
      <c r="V21" s="334"/>
      <c r="W21" s="334"/>
      <c r="X21" s="335"/>
    </row>
    <row r="22" spans="2:24" ht="12.75" customHeight="1">
      <c r="B22" s="316"/>
      <c r="C22" s="317"/>
      <c r="D22" s="317"/>
      <c r="E22" s="317"/>
      <c r="F22" s="318"/>
      <c r="G22" s="333"/>
      <c r="H22" s="333"/>
      <c r="I22" s="334"/>
      <c r="J22" s="334"/>
      <c r="K22" s="334"/>
      <c r="L22" s="334"/>
      <c r="M22" s="334"/>
      <c r="N22" s="334"/>
      <c r="O22" s="334"/>
      <c r="P22" s="334"/>
      <c r="Q22" s="334"/>
      <c r="R22" s="334"/>
      <c r="S22" s="334"/>
      <c r="T22" s="334"/>
      <c r="U22" s="334"/>
      <c r="V22" s="334"/>
      <c r="W22" s="334"/>
      <c r="X22" s="335"/>
    </row>
    <row r="23" spans="2:24" ht="12.75" customHeight="1">
      <c r="B23" s="316"/>
      <c r="C23" s="317"/>
      <c r="D23" s="324" t="s">
        <v>937</v>
      </c>
      <c r="E23" s="324" t="s">
        <v>938</v>
      </c>
      <c r="F23" s="318"/>
      <c r="G23" s="333"/>
      <c r="H23" s="333"/>
      <c r="I23" s="334"/>
      <c r="J23" s="334"/>
      <c r="K23" s="334"/>
      <c r="L23" s="334"/>
      <c r="M23" s="334"/>
      <c r="N23" s="334"/>
      <c r="O23" s="334"/>
      <c r="P23" s="334"/>
      <c r="Q23" s="334"/>
      <c r="R23" s="334"/>
      <c r="S23" s="334"/>
      <c r="T23" s="334"/>
      <c r="U23" s="334"/>
      <c r="V23" s="334"/>
      <c r="W23" s="334"/>
      <c r="X23" s="335"/>
    </row>
    <row r="24" spans="2:24" ht="12.75" customHeight="1">
      <c r="B24" s="316"/>
      <c r="C24" s="317"/>
      <c r="D24" s="317"/>
      <c r="E24" s="317" t="s">
        <v>930</v>
      </c>
      <c r="F24" s="317" t="s">
        <v>931</v>
      </c>
      <c r="G24" s="333"/>
      <c r="H24" s="333"/>
      <c r="I24" s="334"/>
      <c r="J24" s="334"/>
      <c r="K24" s="334"/>
      <c r="L24" s="334"/>
      <c r="M24" s="334"/>
      <c r="N24" s="334"/>
      <c r="O24" s="334"/>
      <c r="P24" s="334"/>
      <c r="Q24" s="334"/>
      <c r="R24" s="334"/>
      <c r="S24" s="334"/>
      <c r="T24" s="334"/>
      <c r="U24" s="334"/>
      <c r="V24" s="334"/>
      <c r="W24" s="334"/>
      <c r="X24" s="335"/>
    </row>
    <row r="25" spans="2:24" ht="12.75" customHeight="1">
      <c r="B25" s="316"/>
      <c r="C25" s="317"/>
      <c r="D25" s="317"/>
      <c r="E25" s="317" t="s">
        <v>932</v>
      </c>
      <c r="F25" s="317" t="s">
        <v>933</v>
      </c>
      <c r="G25" s="333"/>
      <c r="H25" s="333"/>
      <c r="I25" s="334"/>
      <c r="J25" s="334"/>
      <c r="K25" s="334"/>
      <c r="L25" s="334"/>
      <c r="M25" s="334"/>
      <c r="N25" s="334"/>
      <c r="O25" s="334"/>
      <c r="P25" s="334"/>
      <c r="Q25" s="334"/>
      <c r="R25" s="334"/>
      <c r="S25" s="334"/>
      <c r="T25" s="334"/>
      <c r="U25" s="334"/>
      <c r="V25" s="334"/>
      <c r="W25" s="334"/>
      <c r="X25" s="335"/>
    </row>
    <row r="26" spans="2:24" ht="12.75" customHeight="1">
      <c r="B26" s="316"/>
      <c r="C26" s="317"/>
      <c r="D26" s="318"/>
      <c r="E26" s="317" t="s">
        <v>934</v>
      </c>
      <c r="F26" s="317" t="s">
        <v>935</v>
      </c>
      <c r="G26" s="333"/>
      <c r="H26" s="333"/>
      <c r="I26" s="334"/>
      <c r="J26" s="334"/>
      <c r="K26" s="334"/>
      <c r="L26" s="334"/>
      <c r="M26" s="334"/>
      <c r="N26" s="334"/>
      <c r="O26" s="334"/>
      <c r="P26" s="334"/>
      <c r="Q26" s="334"/>
      <c r="R26" s="334"/>
      <c r="S26" s="334"/>
      <c r="T26" s="334"/>
      <c r="U26" s="334"/>
      <c r="V26" s="334"/>
      <c r="W26" s="334"/>
      <c r="X26" s="335"/>
    </row>
    <row r="27" spans="2:24" ht="12.75" customHeight="1">
      <c r="B27" s="316"/>
      <c r="C27" s="317"/>
      <c r="D27" s="318"/>
      <c r="E27" s="324" t="s">
        <v>936</v>
      </c>
      <c r="F27" s="317"/>
      <c r="G27" s="333"/>
      <c r="H27" s="333"/>
      <c r="I27" s="334"/>
      <c r="J27" s="334"/>
      <c r="K27" s="334"/>
      <c r="L27" s="334"/>
      <c r="M27" s="334"/>
      <c r="N27" s="334"/>
      <c r="O27" s="334"/>
      <c r="P27" s="334"/>
      <c r="Q27" s="334"/>
      <c r="R27" s="334"/>
      <c r="S27" s="334"/>
      <c r="T27" s="334"/>
      <c r="U27" s="334"/>
      <c r="V27" s="334"/>
      <c r="W27" s="334"/>
      <c r="X27" s="335"/>
    </row>
    <row r="28" spans="2:24" ht="12.75" customHeight="1">
      <c r="B28" s="316"/>
      <c r="C28" s="317"/>
      <c r="D28" s="318"/>
      <c r="E28" s="318"/>
      <c r="F28" s="318"/>
      <c r="G28" s="333"/>
      <c r="H28" s="333"/>
      <c r="I28" s="334"/>
      <c r="J28" s="334"/>
      <c r="K28" s="334"/>
      <c r="L28" s="334"/>
      <c r="M28" s="334"/>
      <c r="N28" s="334"/>
      <c r="O28" s="334"/>
      <c r="P28" s="334"/>
      <c r="Q28" s="334"/>
      <c r="R28" s="334"/>
      <c r="S28" s="334"/>
      <c r="T28" s="334"/>
      <c r="U28" s="334"/>
      <c r="V28" s="334"/>
      <c r="W28" s="334"/>
      <c r="X28" s="335"/>
    </row>
    <row r="29" spans="2:24" ht="12.75" customHeight="1">
      <c r="B29" s="316"/>
      <c r="C29" s="317"/>
      <c r="D29" s="324" t="s">
        <v>939</v>
      </c>
      <c r="E29" s="324" t="s">
        <v>940</v>
      </c>
      <c r="F29" s="318"/>
      <c r="G29" s="333"/>
      <c r="H29" s="333"/>
      <c r="I29" s="334"/>
      <c r="J29" s="334"/>
      <c r="K29" s="334"/>
      <c r="L29" s="334"/>
      <c r="M29" s="334"/>
      <c r="N29" s="334"/>
      <c r="O29" s="334"/>
      <c r="P29" s="334"/>
      <c r="Q29" s="334"/>
      <c r="R29" s="334"/>
      <c r="S29" s="334"/>
      <c r="T29" s="334"/>
      <c r="U29" s="334"/>
      <c r="V29" s="334"/>
      <c r="W29" s="334"/>
      <c r="X29" s="335"/>
    </row>
    <row r="30" spans="2:24" ht="12.75" customHeight="1">
      <c r="B30" s="316"/>
      <c r="C30" s="317"/>
      <c r="D30" s="318"/>
      <c r="E30" s="317" t="s">
        <v>930</v>
      </c>
      <c r="F30" s="317" t="s">
        <v>931</v>
      </c>
      <c r="G30" s="333"/>
      <c r="H30" s="333"/>
      <c r="I30" s="334"/>
      <c r="J30" s="334"/>
      <c r="K30" s="334"/>
      <c r="L30" s="334"/>
      <c r="M30" s="334"/>
      <c r="N30" s="334"/>
      <c r="O30" s="334"/>
      <c r="P30" s="334"/>
      <c r="Q30" s="334"/>
      <c r="R30" s="334"/>
      <c r="S30" s="334"/>
      <c r="T30" s="334"/>
      <c r="U30" s="334"/>
      <c r="V30" s="334"/>
      <c r="W30" s="334"/>
      <c r="X30" s="335"/>
    </row>
    <row r="31" spans="2:24" ht="12.75" customHeight="1">
      <c r="B31" s="316"/>
      <c r="C31" s="317"/>
      <c r="D31" s="318"/>
      <c r="E31" s="317" t="s">
        <v>932</v>
      </c>
      <c r="F31" s="317" t="s">
        <v>933</v>
      </c>
      <c r="G31" s="333"/>
      <c r="H31" s="333"/>
      <c r="I31" s="334"/>
      <c r="J31" s="334"/>
      <c r="K31" s="334"/>
      <c r="L31" s="334"/>
      <c r="M31" s="334"/>
      <c r="N31" s="334"/>
      <c r="O31" s="334"/>
      <c r="P31" s="334"/>
      <c r="Q31" s="334"/>
      <c r="R31" s="334"/>
      <c r="S31" s="334"/>
      <c r="T31" s="334"/>
      <c r="U31" s="334"/>
      <c r="V31" s="334"/>
      <c r="W31" s="334"/>
      <c r="X31" s="335"/>
    </row>
    <row r="32" spans="2:24" ht="12.75" customHeight="1">
      <c r="B32" s="316"/>
      <c r="C32" s="317"/>
      <c r="D32" s="318"/>
      <c r="E32" s="317" t="s">
        <v>934</v>
      </c>
      <c r="F32" s="317" t="s">
        <v>935</v>
      </c>
      <c r="G32" s="333"/>
      <c r="H32" s="333"/>
      <c r="I32" s="334"/>
      <c r="J32" s="334"/>
      <c r="K32" s="334"/>
      <c r="L32" s="334"/>
      <c r="M32" s="334"/>
      <c r="N32" s="334"/>
      <c r="O32" s="334"/>
      <c r="P32" s="334"/>
      <c r="Q32" s="334"/>
      <c r="R32" s="334"/>
      <c r="S32" s="334"/>
      <c r="T32" s="334"/>
      <c r="U32" s="334"/>
      <c r="V32" s="334"/>
      <c r="W32" s="334"/>
      <c r="X32" s="335"/>
    </row>
    <row r="33" spans="2:24" ht="12.75" customHeight="1">
      <c r="B33" s="316"/>
      <c r="C33" s="317"/>
      <c r="D33" s="318"/>
      <c r="E33" s="324" t="s">
        <v>936</v>
      </c>
      <c r="F33" s="317"/>
      <c r="G33" s="333"/>
      <c r="H33" s="333"/>
      <c r="I33" s="334"/>
      <c r="J33" s="334"/>
      <c r="K33" s="334"/>
      <c r="L33" s="334"/>
      <c r="M33" s="334"/>
      <c r="N33" s="334"/>
      <c r="O33" s="334"/>
      <c r="P33" s="334"/>
      <c r="Q33" s="334"/>
      <c r="R33" s="334"/>
      <c r="S33" s="334"/>
      <c r="T33" s="334"/>
      <c r="U33" s="334"/>
      <c r="V33" s="334"/>
      <c r="W33" s="334"/>
      <c r="X33" s="335"/>
    </row>
    <row r="34" spans="2:24" ht="12.75" customHeight="1">
      <c r="B34" s="316"/>
      <c r="C34" s="317"/>
      <c r="D34" s="324" t="s">
        <v>941</v>
      </c>
      <c r="E34" s="324"/>
      <c r="F34" s="317"/>
      <c r="G34" s="333"/>
      <c r="H34" s="333"/>
      <c r="I34" s="334"/>
      <c r="J34" s="334"/>
      <c r="K34" s="334"/>
      <c r="L34" s="334"/>
      <c r="M34" s="334"/>
      <c r="N34" s="334"/>
      <c r="O34" s="334"/>
      <c r="P34" s="334"/>
      <c r="Q34" s="334"/>
      <c r="R34" s="334"/>
      <c r="S34" s="334"/>
      <c r="T34" s="334"/>
      <c r="U34" s="334"/>
      <c r="V34" s="334"/>
      <c r="W34" s="334"/>
      <c r="X34" s="335"/>
    </row>
    <row r="35" spans="2:24" ht="12.75" customHeight="1">
      <c r="B35" s="316"/>
      <c r="C35" s="317"/>
      <c r="D35" s="318"/>
      <c r="E35" s="324"/>
      <c r="F35" s="317"/>
      <c r="G35" s="333"/>
      <c r="H35" s="333"/>
      <c r="I35" s="334"/>
      <c r="J35" s="334"/>
      <c r="K35" s="334"/>
      <c r="L35" s="334"/>
      <c r="M35" s="334"/>
      <c r="N35" s="334"/>
      <c r="O35" s="334"/>
      <c r="P35" s="334"/>
      <c r="Q35" s="334"/>
      <c r="R35" s="334"/>
      <c r="S35" s="334"/>
      <c r="T35" s="334"/>
      <c r="U35" s="334"/>
      <c r="V35" s="334"/>
      <c r="W35" s="334"/>
      <c r="X35" s="335"/>
    </row>
    <row r="36" spans="2:24" ht="12.75" customHeight="1">
      <c r="B36" s="316"/>
      <c r="C36" s="324" t="s">
        <v>937</v>
      </c>
      <c r="D36" s="324" t="s">
        <v>991</v>
      </c>
      <c r="E36" s="318"/>
      <c r="F36" s="318"/>
      <c r="G36" s="333"/>
      <c r="H36" s="333"/>
      <c r="I36" s="334"/>
      <c r="J36" s="334"/>
      <c r="K36" s="334"/>
      <c r="L36" s="334"/>
      <c r="M36" s="334"/>
      <c r="N36" s="334"/>
      <c r="O36" s="334"/>
      <c r="P36" s="334"/>
      <c r="Q36" s="334"/>
      <c r="R36" s="334"/>
      <c r="S36" s="334"/>
      <c r="T36" s="334"/>
      <c r="U36" s="334"/>
      <c r="V36" s="334"/>
      <c r="W36" s="334"/>
      <c r="X36" s="335"/>
    </row>
    <row r="37" spans="2:24" ht="12.75" customHeight="1">
      <c r="B37" s="316"/>
      <c r="C37" s="317"/>
      <c r="D37" s="324" t="s">
        <v>928</v>
      </c>
      <c r="E37" s="324" t="s">
        <v>929</v>
      </c>
      <c r="F37" s="318"/>
      <c r="G37" s="333"/>
      <c r="H37" s="333"/>
      <c r="I37" s="334"/>
      <c r="J37" s="334"/>
      <c r="K37" s="334"/>
      <c r="L37" s="334"/>
      <c r="M37" s="334"/>
      <c r="N37" s="334"/>
      <c r="O37" s="334"/>
      <c r="P37" s="334"/>
      <c r="Q37" s="334"/>
      <c r="R37" s="334"/>
      <c r="S37" s="334"/>
      <c r="T37" s="334"/>
      <c r="U37" s="334"/>
      <c r="V37" s="334"/>
      <c r="W37" s="334"/>
      <c r="X37" s="335"/>
    </row>
    <row r="38" spans="2:24" ht="12.75" customHeight="1">
      <c r="B38" s="316"/>
      <c r="C38" s="317"/>
      <c r="D38" s="317"/>
      <c r="E38" s="317" t="s">
        <v>930</v>
      </c>
      <c r="F38" s="317" t="s">
        <v>931</v>
      </c>
      <c r="G38" s="333"/>
      <c r="H38" s="333"/>
      <c r="I38" s="334"/>
      <c r="J38" s="334"/>
      <c r="K38" s="334"/>
      <c r="L38" s="334"/>
      <c r="M38" s="334"/>
      <c r="N38" s="334"/>
      <c r="O38" s="334"/>
      <c r="P38" s="334"/>
      <c r="Q38" s="334"/>
      <c r="R38" s="334"/>
      <c r="S38" s="334"/>
      <c r="T38" s="334"/>
      <c r="U38" s="334"/>
      <c r="V38" s="334"/>
      <c r="W38" s="334"/>
      <c r="X38" s="335"/>
    </row>
    <row r="39" spans="2:24" ht="12.75" customHeight="1">
      <c r="B39" s="316"/>
      <c r="C39" s="317"/>
      <c r="D39" s="317"/>
      <c r="E39" s="317" t="s">
        <v>932</v>
      </c>
      <c r="F39" s="317" t="s">
        <v>933</v>
      </c>
      <c r="G39" s="333"/>
      <c r="H39" s="333"/>
      <c r="I39" s="334"/>
      <c r="J39" s="334"/>
      <c r="K39" s="334"/>
      <c r="L39" s="334"/>
      <c r="M39" s="334"/>
      <c r="N39" s="334"/>
      <c r="O39" s="334"/>
      <c r="P39" s="334"/>
      <c r="Q39" s="334"/>
      <c r="R39" s="334"/>
      <c r="S39" s="334"/>
      <c r="T39" s="334"/>
      <c r="U39" s="334"/>
      <c r="V39" s="334"/>
      <c r="W39" s="334"/>
      <c r="X39" s="335"/>
    </row>
    <row r="40" spans="2:24" ht="12.75" customHeight="1">
      <c r="B40" s="316"/>
      <c r="C40" s="317"/>
      <c r="D40" s="317"/>
      <c r="E40" s="317" t="s">
        <v>934</v>
      </c>
      <c r="F40" s="317" t="s">
        <v>935</v>
      </c>
      <c r="G40" s="333"/>
      <c r="H40" s="333"/>
      <c r="I40" s="334"/>
      <c r="J40" s="334"/>
      <c r="K40" s="334"/>
      <c r="L40" s="334"/>
      <c r="M40" s="334"/>
      <c r="N40" s="334"/>
      <c r="O40" s="334"/>
      <c r="P40" s="334"/>
      <c r="Q40" s="334"/>
      <c r="R40" s="334"/>
      <c r="S40" s="334"/>
      <c r="T40" s="334"/>
      <c r="U40" s="334"/>
      <c r="V40" s="334"/>
      <c r="W40" s="334"/>
      <c r="X40" s="335"/>
    </row>
    <row r="41" spans="2:24" ht="12.75" customHeight="1">
      <c r="B41" s="316"/>
      <c r="C41" s="317"/>
      <c r="D41" s="317"/>
      <c r="E41" s="324" t="s">
        <v>936</v>
      </c>
      <c r="F41" s="317"/>
      <c r="G41" s="333"/>
      <c r="H41" s="333"/>
      <c r="I41" s="334"/>
      <c r="J41" s="334"/>
      <c r="K41" s="334"/>
      <c r="L41" s="334"/>
      <c r="M41" s="334"/>
      <c r="N41" s="334"/>
      <c r="O41" s="334"/>
      <c r="P41" s="334"/>
      <c r="Q41" s="334"/>
      <c r="R41" s="334"/>
      <c r="S41" s="334"/>
      <c r="T41" s="334"/>
      <c r="U41" s="334"/>
      <c r="V41" s="334"/>
      <c r="W41" s="334"/>
      <c r="X41" s="335"/>
    </row>
    <row r="42" spans="2:24" ht="12.75" customHeight="1">
      <c r="B42" s="316"/>
      <c r="C42" s="317"/>
      <c r="D42" s="317"/>
      <c r="E42" s="317"/>
      <c r="F42" s="318"/>
      <c r="G42" s="333"/>
      <c r="H42" s="333"/>
      <c r="I42" s="334"/>
      <c r="J42" s="334"/>
      <c r="K42" s="334"/>
      <c r="L42" s="334"/>
      <c r="M42" s="334"/>
      <c r="N42" s="334"/>
      <c r="O42" s="334"/>
      <c r="P42" s="334"/>
      <c r="Q42" s="334"/>
      <c r="R42" s="334"/>
      <c r="S42" s="334"/>
      <c r="T42" s="334"/>
      <c r="U42" s="334"/>
      <c r="V42" s="334"/>
      <c r="W42" s="334"/>
      <c r="X42" s="335"/>
    </row>
    <row r="43" spans="2:24" ht="12.75" customHeight="1">
      <c r="B43" s="316"/>
      <c r="C43" s="317"/>
      <c r="D43" s="324" t="s">
        <v>937</v>
      </c>
      <c r="E43" s="324" t="s">
        <v>938</v>
      </c>
      <c r="F43" s="318"/>
      <c r="G43" s="333"/>
      <c r="H43" s="333"/>
      <c r="I43" s="334"/>
      <c r="J43" s="334"/>
      <c r="K43" s="334"/>
      <c r="L43" s="334"/>
      <c r="M43" s="334"/>
      <c r="N43" s="334"/>
      <c r="O43" s="334"/>
      <c r="P43" s="334"/>
      <c r="Q43" s="334"/>
      <c r="R43" s="334"/>
      <c r="S43" s="334"/>
      <c r="T43" s="334"/>
      <c r="U43" s="334"/>
      <c r="V43" s="334"/>
      <c r="W43" s="334"/>
      <c r="X43" s="335"/>
    </row>
    <row r="44" spans="2:24" ht="12.75" customHeight="1">
      <c r="B44" s="316"/>
      <c r="C44" s="317"/>
      <c r="D44" s="317"/>
      <c r="E44" s="317" t="s">
        <v>930</v>
      </c>
      <c r="F44" s="317" t="s">
        <v>931</v>
      </c>
      <c r="G44" s="333"/>
      <c r="H44" s="333"/>
      <c r="I44" s="334"/>
      <c r="J44" s="334"/>
      <c r="K44" s="334"/>
      <c r="L44" s="334"/>
      <c r="M44" s="334"/>
      <c r="N44" s="334"/>
      <c r="O44" s="334"/>
      <c r="P44" s="334"/>
      <c r="Q44" s="334"/>
      <c r="R44" s="334"/>
      <c r="S44" s="334"/>
      <c r="T44" s="334"/>
      <c r="U44" s="334"/>
      <c r="V44" s="334"/>
      <c r="W44" s="334"/>
      <c r="X44" s="335"/>
    </row>
    <row r="45" spans="2:24" ht="12.75" customHeight="1">
      <c r="B45" s="316"/>
      <c r="C45" s="317"/>
      <c r="D45" s="317"/>
      <c r="E45" s="317" t="s">
        <v>932</v>
      </c>
      <c r="F45" s="317" t="s">
        <v>933</v>
      </c>
      <c r="G45" s="333"/>
      <c r="H45" s="333"/>
      <c r="I45" s="334"/>
      <c r="J45" s="334"/>
      <c r="K45" s="334"/>
      <c r="L45" s="334"/>
      <c r="M45" s="334"/>
      <c r="N45" s="334"/>
      <c r="O45" s="334"/>
      <c r="P45" s="334"/>
      <c r="Q45" s="334"/>
      <c r="R45" s="334"/>
      <c r="S45" s="334"/>
      <c r="T45" s="334"/>
      <c r="U45" s="334"/>
      <c r="V45" s="334"/>
      <c r="W45" s="334"/>
      <c r="X45" s="335"/>
    </row>
    <row r="46" spans="2:24" ht="12.75" customHeight="1">
      <c r="B46" s="316"/>
      <c r="C46" s="317"/>
      <c r="D46" s="318"/>
      <c r="E46" s="317" t="s">
        <v>934</v>
      </c>
      <c r="F46" s="317" t="s">
        <v>935</v>
      </c>
      <c r="G46" s="333"/>
      <c r="H46" s="333"/>
      <c r="I46" s="334"/>
      <c r="J46" s="334"/>
      <c r="K46" s="334"/>
      <c r="L46" s="334"/>
      <c r="M46" s="334"/>
      <c r="N46" s="334"/>
      <c r="O46" s="334"/>
      <c r="P46" s="334"/>
      <c r="Q46" s="334"/>
      <c r="R46" s="334"/>
      <c r="S46" s="334"/>
      <c r="T46" s="334"/>
      <c r="U46" s="334"/>
      <c r="V46" s="334"/>
      <c r="W46" s="334"/>
      <c r="X46" s="335"/>
    </row>
    <row r="47" spans="2:24" ht="12.75" customHeight="1">
      <c r="B47" s="316"/>
      <c r="C47" s="317"/>
      <c r="D47" s="318"/>
      <c r="E47" s="324" t="s">
        <v>936</v>
      </c>
      <c r="F47" s="317"/>
      <c r="G47" s="333"/>
      <c r="H47" s="333"/>
      <c r="I47" s="334"/>
      <c r="J47" s="334"/>
      <c r="K47" s="334"/>
      <c r="L47" s="334"/>
      <c r="M47" s="334"/>
      <c r="N47" s="334"/>
      <c r="O47" s="334"/>
      <c r="P47" s="334"/>
      <c r="Q47" s="334"/>
      <c r="R47" s="334"/>
      <c r="S47" s="334"/>
      <c r="T47" s="334"/>
      <c r="U47" s="334"/>
      <c r="V47" s="334"/>
      <c r="W47" s="334"/>
      <c r="X47" s="335"/>
    </row>
    <row r="48" spans="2:24" ht="12.75" customHeight="1">
      <c r="B48" s="316"/>
      <c r="C48" s="317"/>
      <c r="D48" s="318"/>
      <c r="E48" s="318"/>
      <c r="F48" s="318"/>
      <c r="G48" s="333"/>
      <c r="H48" s="333"/>
      <c r="I48" s="334"/>
      <c r="J48" s="334"/>
      <c r="K48" s="334"/>
      <c r="L48" s="334"/>
      <c r="M48" s="334"/>
      <c r="N48" s="334"/>
      <c r="O48" s="334"/>
      <c r="P48" s="334"/>
      <c r="Q48" s="334"/>
      <c r="R48" s="334"/>
      <c r="S48" s="334"/>
      <c r="T48" s="334"/>
      <c r="U48" s="334"/>
      <c r="V48" s="334"/>
      <c r="W48" s="334"/>
      <c r="X48" s="335"/>
    </row>
    <row r="49" spans="2:24" ht="12.75" customHeight="1">
      <c r="B49" s="316"/>
      <c r="C49" s="317"/>
      <c r="D49" s="324" t="s">
        <v>939</v>
      </c>
      <c r="E49" s="324" t="s">
        <v>940</v>
      </c>
      <c r="F49" s="318"/>
      <c r="G49" s="333"/>
      <c r="H49" s="333"/>
      <c r="I49" s="334"/>
      <c r="J49" s="334"/>
      <c r="K49" s="334"/>
      <c r="L49" s="334"/>
      <c r="M49" s="334"/>
      <c r="N49" s="334"/>
      <c r="O49" s="334"/>
      <c r="P49" s="334"/>
      <c r="Q49" s="334"/>
      <c r="R49" s="334"/>
      <c r="S49" s="334"/>
      <c r="T49" s="334"/>
      <c r="U49" s="334"/>
      <c r="V49" s="334"/>
      <c r="W49" s="334"/>
      <c r="X49" s="335"/>
    </row>
    <row r="50" spans="2:24" ht="12.75" customHeight="1">
      <c r="B50" s="316"/>
      <c r="C50" s="317"/>
      <c r="D50" s="318"/>
      <c r="E50" s="317" t="s">
        <v>930</v>
      </c>
      <c r="F50" s="317" t="s">
        <v>931</v>
      </c>
      <c r="G50" s="333"/>
      <c r="H50" s="333"/>
      <c r="I50" s="334"/>
      <c r="J50" s="334"/>
      <c r="K50" s="334"/>
      <c r="L50" s="334"/>
      <c r="M50" s="334"/>
      <c r="N50" s="334"/>
      <c r="O50" s="334"/>
      <c r="P50" s="334"/>
      <c r="Q50" s="334"/>
      <c r="R50" s="334"/>
      <c r="S50" s="334"/>
      <c r="T50" s="334"/>
      <c r="U50" s="334"/>
      <c r="V50" s="334"/>
      <c r="W50" s="334"/>
      <c r="X50" s="335"/>
    </row>
    <row r="51" spans="2:24" ht="12.75" customHeight="1">
      <c r="B51" s="316"/>
      <c r="C51" s="317"/>
      <c r="D51" s="318"/>
      <c r="E51" s="317" t="s">
        <v>932</v>
      </c>
      <c r="F51" s="317" t="s">
        <v>933</v>
      </c>
      <c r="G51" s="333"/>
      <c r="H51" s="333"/>
      <c r="I51" s="334"/>
      <c r="J51" s="334"/>
      <c r="K51" s="334"/>
      <c r="L51" s="334"/>
      <c r="M51" s="334"/>
      <c r="N51" s="334"/>
      <c r="O51" s="334"/>
      <c r="P51" s="334"/>
      <c r="Q51" s="334"/>
      <c r="R51" s="334"/>
      <c r="S51" s="334"/>
      <c r="T51" s="334"/>
      <c r="U51" s="334"/>
      <c r="V51" s="334"/>
      <c r="W51" s="334"/>
      <c r="X51" s="335"/>
    </row>
    <row r="52" spans="2:24" ht="12.75" customHeight="1">
      <c r="B52" s="316"/>
      <c r="C52" s="317"/>
      <c r="D52" s="318"/>
      <c r="E52" s="317" t="s">
        <v>934</v>
      </c>
      <c r="F52" s="317" t="s">
        <v>935</v>
      </c>
      <c r="G52" s="333"/>
      <c r="H52" s="333"/>
      <c r="I52" s="334"/>
      <c r="J52" s="334"/>
      <c r="K52" s="334"/>
      <c r="L52" s="334"/>
      <c r="M52" s="334"/>
      <c r="N52" s="334"/>
      <c r="O52" s="334"/>
      <c r="P52" s="334"/>
      <c r="Q52" s="334"/>
      <c r="R52" s="334"/>
      <c r="S52" s="334"/>
      <c r="T52" s="334"/>
      <c r="U52" s="334"/>
      <c r="V52" s="334"/>
      <c r="W52" s="334"/>
      <c r="X52" s="335"/>
    </row>
    <row r="53" spans="2:24" ht="12.75" customHeight="1">
      <c r="B53" s="316"/>
      <c r="C53" s="317"/>
      <c r="D53" s="318"/>
      <c r="E53" s="324" t="s">
        <v>936</v>
      </c>
      <c r="F53" s="317"/>
      <c r="G53" s="333"/>
      <c r="H53" s="333"/>
      <c r="I53" s="334"/>
      <c r="J53" s="334"/>
      <c r="K53" s="334"/>
      <c r="L53" s="334"/>
      <c r="M53" s="334"/>
      <c r="N53" s="334"/>
      <c r="O53" s="334"/>
      <c r="P53" s="334"/>
      <c r="Q53" s="334"/>
      <c r="R53" s="334"/>
      <c r="S53" s="334"/>
      <c r="T53" s="334"/>
      <c r="U53" s="334"/>
      <c r="V53" s="334"/>
      <c r="W53" s="334"/>
      <c r="X53" s="335"/>
    </row>
    <row r="54" spans="2:24" ht="12.75" customHeight="1">
      <c r="B54" s="316"/>
      <c r="C54" s="317"/>
      <c r="D54" s="324" t="s">
        <v>943</v>
      </c>
      <c r="E54" s="324"/>
      <c r="F54" s="317"/>
      <c r="G54" s="333"/>
      <c r="H54" s="333"/>
      <c r="I54" s="334"/>
      <c r="J54" s="334"/>
      <c r="K54" s="334"/>
      <c r="L54" s="334"/>
      <c r="M54" s="334"/>
      <c r="N54" s="334"/>
      <c r="O54" s="334"/>
      <c r="P54" s="334"/>
      <c r="Q54" s="334"/>
      <c r="R54" s="334"/>
      <c r="S54" s="334"/>
      <c r="T54" s="334"/>
      <c r="U54" s="334"/>
      <c r="V54" s="334"/>
      <c r="W54" s="334"/>
      <c r="X54" s="335"/>
    </row>
    <row r="55" spans="2:24" ht="12.75" customHeight="1">
      <c r="B55" s="316"/>
      <c r="C55" s="317"/>
      <c r="D55" s="317"/>
      <c r="E55" s="318"/>
      <c r="F55" s="318"/>
      <c r="G55" s="333"/>
      <c r="H55" s="333"/>
      <c r="I55" s="334"/>
      <c r="J55" s="334"/>
      <c r="K55" s="334"/>
      <c r="L55" s="334"/>
      <c r="M55" s="334"/>
      <c r="N55" s="334"/>
      <c r="O55" s="334"/>
      <c r="P55" s="334"/>
      <c r="Q55" s="334"/>
      <c r="R55" s="334"/>
      <c r="S55" s="334"/>
      <c r="T55" s="334"/>
      <c r="U55" s="334"/>
      <c r="V55" s="334"/>
      <c r="W55" s="334"/>
      <c r="X55" s="335"/>
    </row>
    <row r="56" spans="2:24" ht="12.75" customHeight="1">
      <c r="B56" s="316"/>
      <c r="C56" s="324" t="s">
        <v>939</v>
      </c>
      <c r="D56" s="324" t="s">
        <v>944</v>
      </c>
      <c r="E56" s="318"/>
      <c r="F56" s="318"/>
      <c r="G56" s="333"/>
      <c r="H56" s="333"/>
      <c r="I56" s="334"/>
      <c r="J56" s="334"/>
      <c r="K56" s="334"/>
      <c r="L56" s="334"/>
      <c r="M56" s="334"/>
      <c r="N56" s="334"/>
      <c r="O56" s="334"/>
      <c r="P56" s="334"/>
      <c r="Q56" s="334"/>
      <c r="R56" s="334"/>
      <c r="S56" s="334"/>
      <c r="T56" s="334"/>
      <c r="U56" s="334"/>
      <c r="V56" s="334"/>
      <c r="W56" s="334"/>
      <c r="X56" s="335"/>
    </row>
    <row r="57" spans="2:24" ht="12.75" customHeight="1">
      <c r="B57" s="316"/>
      <c r="C57" s="317"/>
      <c r="D57" s="324" t="s">
        <v>928</v>
      </c>
      <c r="E57" s="324" t="s">
        <v>929</v>
      </c>
      <c r="F57" s="318"/>
      <c r="G57" s="333"/>
      <c r="H57" s="333"/>
      <c r="I57" s="334"/>
      <c r="J57" s="334"/>
      <c r="K57" s="334"/>
      <c r="L57" s="334"/>
      <c r="M57" s="334"/>
      <c r="N57" s="334"/>
      <c r="O57" s="334"/>
      <c r="P57" s="334"/>
      <c r="Q57" s="334"/>
      <c r="R57" s="334"/>
      <c r="S57" s="334"/>
      <c r="T57" s="334"/>
      <c r="U57" s="334"/>
      <c r="V57" s="334"/>
      <c r="W57" s="334"/>
      <c r="X57" s="335"/>
    </row>
    <row r="58" spans="2:24" ht="12.75" customHeight="1">
      <c r="B58" s="316"/>
      <c r="C58" s="317"/>
      <c r="D58" s="317"/>
      <c r="E58" s="317" t="s">
        <v>930</v>
      </c>
      <c r="F58" s="317" t="s">
        <v>931</v>
      </c>
      <c r="G58" s="333"/>
      <c r="H58" s="333"/>
      <c r="I58" s="334"/>
      <c r="J58" s="334"/>
      <c r="K58" s="334"/>
      <c r="L58" s="334"/>
      <c r="M58" s="334"/>
      <c r="N58" s="334"/>
      <c r="O58" s="334"/>
      <c r="P58" s="334"/>
      <c r="Q58" s="334"/>
      <c r="R58" s="334"/>
      <c r="S58" s="334"/>
      <c r="T58" s="334"/>
      <c r="U58" s="334"/>
      <c r="V58" s="334"/>
      <c r="W58" s="334"/>
      <c r="X58" s="335"/>
    </row>
    <row r="59" spans="2:24" ht="12.75" customHeight="1">
      <c r="B59" s="316"/>
      <c r="C59" s="317"/>
      <c r="D59" s="317"/>
      <c r="E59" s="317" t="s">
        <v>932</v>
      </c>
      <c r="F59" s="317" t="s">
        <v>933</v>
      </c>
      <c r="G59" s="333"/>
      <c r="H59" s="333"/>
      <c r="I59" s="334"/>
      <c r="J59" s="334"/>
      <c r="K59" s="334"/>
      <c r="L59" s="334"/>
      <c r="M59" s="334"/>
      <c r="N59" s="334"/>
      <c r="O59" s="334"/>
      <c r="P59" s="334"/>
      <c r="Q59" s="334"/>
      <c r="R59" s="334"/>
      <c r="S59" s="334"/>
      <c r="T59" s="334"/>
      <c r="U59" s="334"/>
      <c r="V59" s="334"/>
      <c r="W59" s="334"/>
      <c r="X59" s="335"/>
    </row>
    <row r="60" spans="2:24" ht="12.75" customHeight="1">
      <c r="B60" s="316"/>
      <c r="C60" s="317"/>
      <c r="D60" s="317"/>
      <c r="E60" s="317" t="s">
        <v>934</v>
      </c>
      <c r="F60" s="317" t="s">
        <v>935</v>
      </c>
      <c r="G60" s="333"/>
      <c r="H60" s="333"/>
      <c r="I60" s="334"/>
      <c r="J60" s="334"/>
      <c r="K60" s="334"/>
      <c r="L60" s="334"/>
      <c r="M60" s="334"/>
      <c r="N60" s="334"/>
      <c r="O60" s="334"/>
      <c r="P60" s="334"/>
      <c r="Q60" s="334"/>
      <c r="R60" s="334"/>
      <c r="S60" s="334"/>
      <c r="T60" s="334"/>
      <c r="U60" s="334"/>
      <c r="V60" s="334"/>
      <c r="W60" s="334"/>
      <c r="X60" s="335"/>
    </row>
    <row r="61" spans="2:24" ht="12.75" customHeight="1">
      <c r="B61" s="316"/>
      <c r="C61" s="317"/>
      <c r="D61" s="317"/>
      <c r="E61" s="324" t="s">
        <v>936</v>
      </c>
      <c r="F61" s="317"/>
      <c r="G61" s="333"/>
      <c r="H61" s="333"/>
      <c r="I61" s="334"/>
      <c r="J61" s="334"/>
      <c r="K61" s="334"/>
      <c r="L61" s="334"/>
      <c r="M61" s="334"/>
      <c r="N61" s="334"/>
      <c r="O61" s="334"/>
      <c r="P61" s="334"/>
      <c r="Q61" s="334"/>
      <c r="R61" s="334"/>
      <c r="S61" s="334"/>
      <c r="T61" s="334"/>
      <c r="U61" s="334"/>
      <c r="V61" s="334"/>
      <c r="W61" s="334"/>
      <c r="X61" s="335"/>
    </row>
    <row r="62" spans="2:24" ht="12.75" customHeight="1">
      <c r="B62" s="316"/>
      <c r="C62" s="317"/>
      <c r="D62" s="317"/>
      <c r="E62" s="317"/>
      <c r="F62" s="318"/>
      <c r="G62" s="333"/>
      <c r="H62" s="333"/>
      <c r="I62" s="334"/>
      <c r="J62" s="334"/>
      <c r="K62" s="334"/>
      <c r="L62" s="334"/>
      <c r="M62" s="334"/>
      <c r="N62" s="334"/>
      <c r="O62" s="334"/>
      <c r="P62" s="334"/>
      <c r="Q62" s="334"/>
      <c r="R62" s="334"/>
      <c r="S62" s="334"/>
      <c r="T62" s="334"/>
      <c r="U62" s="334"/>
      <c r="V62" s="334"/>
      <c r="W62" s="334"/>
      <c r="X62" s="335"/>
    </row>
    <row r="63" spans="2:24" ht="12.75" customHeight="1">
      <c r="B63" s="316"/>
      <c r="C63" s="317"/>
      <c r="D63" s="324" t="s">
        <v>937</v>
      </c>
      <c r="E63" s="324" t="s">
        <v>938</v>
      </c>
      <c r="F63" s="318"/>
      <c r="G63" s="333"/>
      <c r="H63" s="333"/>
      <c r="I63" s="334"/>
      <c r="J63" s="334"/>
      <c r="K63" s="334"/>
      <c r="L63" s="334"/>
      <c r="M63" s="334"/>
      <c r="N63" s="334"/>
      <c r="O63" s="334"/>
      <c r="P63" s="334"/>
      <c r="Q63" s="334"/>
      <c r="R63" s="334"/>
      <c r="S63" s="334"/>
      <c r="T63" s="334"/>
      <c r="U63" s="334"/>
      <c r="V63" s="334"/>
      <c r="W63" s="334"/>
      <c r="X63" s="335"/>
    </row>
    <row r="64" spans="2:24" ht="12.75" customHeight="1">
      <c r="B64" s="316"/>
      <c r="C64" s="317"/>
      <c r="D64" s="317"/>
      <c r="E64" s="317" t="s">
        <v>930</v>
      </c>
      <c r="F64" s="317" t="s">
        <v>931</v>
      </c>
      <c r="G64" s="333"/>
      <c r="H64" s="333"/>
      <c r="I64" s="334"/>
      <c r="J64" s="334"/>
      <c r="K64" s="334"/>
      <c r="L64" s="334"/>
      <c r="M64" s="334"/>
      <c r="N64" s="334"/>
      <c r="O64" s="334"/>
      <c r="P64" s="334"/>
      <c r="Q64" s="334"/>
      <c r="R64" s="334"/>
      <c r="S64" s="334"/>
      <c r="T64" s="334"/>
      <c r="U64" s="334"/>
      <c r="V64" s="334"/>
      <c r="W64" s="334"/>
      <c r="X64" s="335"/>
    </row>
    <row r="65" spans="2:24" ht="12.75" customHeight="1">
      <c r="B65" s="316"/>
      <c r="C65" s="317"/>
      <c r="D65" s="317"/>
      <c r="E65" s="317" t="s">
        <v>932</v>
      </c>
      <c r="F65" s="317" t="s">
        <v>933</v>
      </c>
      <c r="G65" s="333"/>
      <c r="H65" s="333"/>
      <c r="I65" s="334"/>
      <c r="J65" s="334"/>
      <c r="K65" s="334"/>
      <c r="L65" s="334"/>
      <c r="M65" s="334"/>
      <c r="N65" s="334"/>
      <c r="O65" s="334"/>
      <c r="P65" s="334"/>
      <c r="Q65" s="334"/>
      <c r="R65" s="334"/>
      <c r="S65" s="334"/>
      <c r="T65" s="334"/>
      <c r="U65" s="334"/>
      <c r="V65" s="334"/>
      <c r="W65" s="334"/>
      <c r="X65" s="335"/>
    </row>
    <row r="66" spans="2:24" ht="12.75" customHeight="1">
      <c r="B66" s="316"/>
      <c r="C66" s="317"/>
      <c r="D66" s="318"/>
      <c r="E66" s="317" t="s">
        <v>934</v>
      </c>
      <c r="F66" s="317" t="s">
        <v>935</v>
      </c>
      <c r="G66" s="276"/>
      <c r="H66" s="276"/>
      <c r="I66" s="277"/>
      <c r="J66" s="277"/>
      <c r="K66" s="277"/>
      <c r="L66" s="277"/>
      <c r="M66" s="277"/>
      <c r="N66" s="277"/>
      <c r="O66" s="277"/>
      <c r="P66" s="277"/>
      <c r="Q66" s="277"/>
      <c r="R66" s="277"/>
      <c r="S66" s="277"/>
      <c r="T66" s="277"/>
      <c r="U66" s="277"/>
      <c r="V66" s="277"/>
      <c r="W66" s="277"/>
      <c r="X66" s="278"/>
    </row>
    <row r="67" spans="2:24" ht="12.75" customHeight="1">
      <c r="B67" s="316"/>
      <c r="C67" s="317"/>
      <c r="D67" s="318"/>
      <c r="E67" s="324" t="s">
        <v>936</v>
      </c>
      <c r="F67" s="317"/>
      <c r="G67" s="276"/>
      <c r="H67" s="276"/>
      <c r="I67" s="277"/>
      <c r="J67" s="277"/>
      <c r="K67" s="277"/>
      <c r="L67" s="277"/>
      <c r="M67" s="277"/>
      <c r="N67" s="277"/>
      <c r="O67" s="277"/>
      <c r="P67" s="277"/>
      <c r="Q67" s="277"/>
      <c r="R67" s="277"/>
      <c r="S67" s="277"/>
      <c r="T67" s="277"/>
      <c r="U67" s="277"/>
      <c r="V67" s="277"/>
      <c r="W67" s="277"/>
      <c r="X67" s="278"/>
    </row>
    <row r="68" spans="2:24" s="249" customFormat="1" ht="12.75" customHeight="1">
      <c r="B68" s="316"/>
      <c r="C68" s="317"/>
      <c r="D68" s="318"/>
      <c r="E68" s="318"/>
      <c r="F68" s="318"/>
      <c r="G68" s="280"/>
      <c r="H68" s="280"/>
      <c r="I68" s="281"/>
      <c r="J68" s="281"/>
      <c r="K68" s="281"/>
      <c r="L68" s="281"/>
      <c r="M68" s="281"/>
      <c r="N68" s="281"/>
      <c r="O68" s="281"/>
      <c r="P68" s="281"/>
      <c r="Q68" s="281"/>
      <c r="R68" s="281"/>
      <c r="S68" s="281"/>
      <c r="T68" s="281"/>
      <c r="U68" s="281"/>
      <c r="V68" s="281"/>
      <c r="W68" s="281"/>
      <c r="X68" s="282"/>
    </row>
    <row r="69" spans="2:24" ht="12.75" customHeight="1">
      <c r="B69" s="316"/>
      <c r="C69" s="317"/>
      <c r="D69" s="324" t="s">
        <v>939</v>
      </c>
      <c r="E69" s="324" t="s">
        <v>940</v>
      </c>
      <c r="F69" s="318"/>
      <c r="G69" s="277"/>
      <c r="H69" s="277"/>
      <c r="I69" s="277"/>
      <c r="J69" s="277"/>
      <c r="K69" s="277"/>
      <c r="L69" s="277"/>
      <c r="M69" s="277"/>
      <c r="N69" s="277"/>
      <c r="O69" s="277"/>
      <c r="P69" s="277"/>
      <c r="Q69" s="277"/>
      <c r="R69" s="277"/>
      <c r="S69" s="277"/>
      <c r="T69" s="277"/>
      <c r="U69" s="277"/>
      <c r="V69" s="284"/>
      <c r="W69" s="284"/>
      <c r="X69" s="278"/>
    </row>
    <row r="70" spans="2:24" ht="12.75" customHeight="1">
      <c r="B70" s="316"/>
      <c r="C70" s="317"/>
      <c r="D70" s="318"/>
      <c r="E70" s="317" t="s">
        <v>930</v>
      </c>
      <c r="F70" s="317" t="s">
        <v>931</v>
      </c>
      <c r="G70" s="277"/>
      <c r="H70" s="277"/>
      <c r="I70" s="284"/>
      <c r="J70" s="284"/>
      <c r="K70" s="284"/>
      <c r="L70" s="284"/>
      <c r="M70" s="284"/>
      <c r="N70" s="284"/>
      <c r="O70" s="284"/>
      <c r="P70" s="284"/>
      <c r="Q70" s="284"/>
      <c r="R70" s="284"/>
      <c r="S70" s="284"/>
      <c r="T70" s="284"/>
      <c r="U70" s="284"/>
      <c r="V70" s="284"/>
      <c r="W70" s="284"/>
      <c r="X70" s="285"/>
    </row>
    <row r="71" spans="2:24" ht="12.75" customHeight="1">
      <c r="B71" s="316"/>
      <c r="C71" s="317"/>
      <c r="D71" s="318"/>
      <c r="E71" s="317" t="s">
        <v>932</v>
      </c>
      <c r="F71" s="317" t="s">
        <v>933</v>
      </c>
      <c r="G71" s="277"/>
      <c r="H71" s="277"/>
      <c r="I71" s="284"/>
      <c r="J71" s="284"/>
      <c r="K71" s="284"/>
      <c r="L71" s="284"/>
      <c r="M71" s="284"/>
      <c r="N71" s="284"/>
      <c r="O71" s="284"/>
      <c r="P71" s="284"/>
      <c r="Q71" s="284"/>
      <c r="R71" s="284"/>
      <c r="S71" s="284"/>
      <c r="T71" s="284"/>
      <c r="U71" s="284"/>
      <c r="V71" s="284"/>
      <c r="W71" s="284"/>
      <c r="X71" s="285"/>
    </row>
    <row r="72" spans="2:24" ht="12.75" customHeight="1">
      <c r="B72" s="316"/>
      <c r="C72" s="317"/>
      <c r="D72" s="318"/>
      <c r="E72" s="317" t="s">
        <v>934</v>
      </c>
      <c r="F72" s="317" t="s">
        <v>935</v>
      </c>
      <c r="G72" s="276"/>
      <c r="H72" s="276"/>
      <c r="I72" s="277"/>
      <c r="J72" s="277"/>
      <c r="K72" s="277"/>
      <c r="L72" s="277"/>
      <c r="M72" s="277"/>
      <c r="N72" s="277"/>
      <c r="O72" s="277"/>
      <c r="P72" s="277"/>
      <c r="Q72" s="277"/>
      <c r="R72" s="277"/>
      <c r="S72" s="277"/>
      <c r="T72" s="277"/>
      <c r="U72" s="277"/>
      <c r="V72" s="277"/>
      <c r="W72" s="277"/>
      <c r="X72" s="278"/>
    </row>
    <row r="73" spans="2:24" s="249" customFormat="1" ht="12.75" customHeight="1">
      <c r="B73" s="316"/>
      <c r="C73" s="317"/>
      <c r="D73" s="318"/>
      <c r="E73" s="324" t="s">
        <v>936</v>
      </c>
      <c r="F73" s="317"/>
      <c r="G73" s="280"/>
      <c r="H73" s="280"/>
      <c r="I73" s="281"/>
      <c r="J73" s="281"/>
      <c r="K73" s="281"/>
      <c r="L73" s="281"/>
      <c r="M73" s="281"/>
      <c r="N73" s="281"/>
      <c r="O73" s="281"/>
      <c r="P73" s="281"/>
      <c r="Q73" s="281"/>
      <c r="R73" s="281"/>
      <c r="S73" s="281"/>
      <c r="T73" s="281"/>
      <c r="U73" s="281"/>
      <c r="V73" s="281"/>
      <c r="W73" s="281"/>
      <c r="X73" s="282"/>
    </row>
    <row r="74" spans="2:24" ht="12.75" customHeight="1">
      <c r="B74" s="316"/>
      <c r="C74" s="317"/>
      <c r="D74" s="324" t="s">
        <v>945</v>
      </c>
      <c r="E74" s="324"/>
      <c r="F74" s="318"/>
      <c r="G74" s="277"/>
      <c r="H74" s="277"/>
      <c r="I74" s="277"/>
      <c r="J74" s="277"/>
      <c r="K74" s="277"/>
      <c r="L74" s="277"/>
      <c r="M74" s="277"/>
      <c r="N74" s="277"/>
      <c r="O74" s="277"/>
      <c r="P74" s="277"/>
      <c r="Q74" s="277"/>
      <c r="R74" s="277"/>
      <c r="S74" s="277"/>
      <c r="T74" s="277"/>
      <c r="U74" s="277"/>
      <c r="V74" s="284"/>
      <c r="W74" s="284"/>
      <c r="X74" s="278"/>
    </row>
    <row r="75" spans="2:24" ht="12.75" customHeight="1">
      <c r="B75" s="316"/>
      <c r="C75" s="324" t="s">
        <v>971</v>
      </c>
      <c r="D75" s="318"/>
      <c r="E75" s="318"/>
      <c r="F75" s="318"/>
      <c r="G75" s="277"/>
      <c r="H75" s="277"/>
      <c r="I75" s="284"/>
      <c r="J75" s="284"/>
      <c r="K75" s="284"/>
      <c r="L75" s="284"/>
      <c r="M75" s="284"/>
      <c r="N75" s="284"/>
      <c r="O75" s="284"/>
      <c r="P75" s="284"/>
      <c r="Q75" s="284"/>
      <c r="R75" s="284"/>
      <c r="S75" s="284"/>
      <c r="T75" s="284"/>
      <c r="U75" s="284"/>
      <c r="V75" s="284"/>
      <c r="W75" s="284"/>
      <c r="X75" s="285"/>
    </row>
    <row r="76" spans="2:24" ht="12.75" customHeight="1">
      <c r="B76" s="283"/>
      <c r="C76" s="331"/>
      <c r="D76" s="331"/>
      <c r="E76" s="279"/>
      <c r="F76" s="276"/>
      <c r="G76" s="276"/>
      <c r="H76" s="276"/>
      <c r="I76" s="277"/>
      <c r="J76" s="277"/>
      <c r="K76" s="277"/>
      <c r="L76" s="277"/>
      <c r="M76" s="277"/>
      <c r="N76" s="277"/>
      <c r="O76" s="277"/>
      <c r="P76" s="277"/>
      <c r="Q76" s="277"/>
      <c r="R76" s="277"/>
      <c r="S76" s="277"/>
      <c r="T76" s="277"/>
      <c r="U76" s="277"/>
      <c r="V76" s="277"/>
      <c r="W76" s="277"/>
      <c r="X76" s="278"/>
    </row>
    <row r="77" spans="2:24" ht="12.75" customHeight="1" thickBot="1">
      <c r="B77" s="286" t="s">
        <v>992</v>
      </c>
      <c r="C77" s="332"/>
      <c r="D77" s="332"/>
      <c r="E77" s="287"/>
      <c r="F77" s="288"/>
      <c r="G77" s="288"/>
      <c r="H77" s="288"/>
      <c r="I77" s="289"/>
      <c r="J77" s="289"/>
      <c r="K77" s="289"/>
      <c r="L77" s="289"/>
      <c r="M77" s="289"/>
      <c r="N77" s="289"/>
      <c r="O77" s="289"/>
      <c r="P77" s="289"/>
      <c r="Q77" s="289"/>
      <c r="R77" s="289"/>
      <c r="S77" s="289"/>
      <c r="T77" s="289"/>
      <c r="U77" s="289"/>
      <c r="V77" s="289"/>
      <c r="W77" s="289"/>
      <c r="X77" s="290"/>
    </row>
    <row r="79" spans="2:24" ht="12.75" customHeight="1">
      <c r="B79" s="346"/>
      <c r="C79" s="250"/>
    </row>
  </sheetData>
  <mergeCells count="32">
    <mergeCell ref="T9:T12"/>
    <mergeCell ref="U9:U12"/>
    <mergeCell ref="X7:X12"/>
    <mergeCell ref="S8:U8"/>
    <mergeCell ref="P7:U7"/>
    <mergeCell ref="V9:V12"/>
    <mergeCell ref="W9:W12"/>
    <mergeCell ref="V7:W8"/>
    <mergeCell ref="I7:L7"/>
    <mergeCell ref="O7:O12"/>
    <mergeCell ref="S9:S12"/>
    <mergeCell ref="K11:K12"/>
    <mergeCell ref="L11:L12"/>
    <mergeCell ref="P9:P12"/>
    <mergeCell ref="Q9:Q12"/>
    <mergeCell ref="R9:R12"/>
    <mergeCell ref="P6:X6"/>
    <mergeCell ref="I8:J8"/>
    <mergeCell ref="K8:L8"/>
    <mergeCell ref="P8:R8"/>
    <mergeCell ref="B13:F13"/>
    <mergeCell ref="M9:N10"/>
    <mergeCell ref="M11:M12"/>
    <mergeCell ref="N11:N12"/>
    <mergeCell ref="I9:J10"/>
    <mergeCell ref="K9:L10"/>
    <mergeCell ref="I11:I12"/>
    <mergeCell ref="J11:J12"/>
    <mergeCell ref="B6:F12"/>
    <mergeCell ref="G6:G12"/>
    <mergeCell ref="H6:H12"/>
    <mergeCell ref="I6:O6"/>
  </mergeCells>
  <pageMargins left="0.7" right="0.36" top="0.75" bottom="0.75" header="0.3" footer="0.3"/>
  <pageSetup paperSize="5" scale="60" fitToHeight="0" orientation="landscape" r:id="rId1"/>
  <headerFooter>
    <oddFooter xml:space="preserve">&amp;R&amp;"-,Bold"Page 30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029F9-4EE9-4509-B008-90D46DD1A306}">
  <sheetPr>
    <tabColor theme="6" tint="-0.499984740745262"/>
  </sheetPr>
  <dimension ref="A1"/>
  <sheetViews>
    <sheetView showGridLines="0" workbookViewId="0"/>
  </sheetViews>
  <sheetFormatPr defaultColWidth="9" defaultRowHeight="1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A146-A005-4537-92AD-8A25CA24D6A9}">
  <sheetPr>
    <tabColor rgb="FF0070C0"/>
  </sheetPr>
  <dimension ref="A1"/>
  <sheetViews>
    <sheetView showGridLines="0" workbookViewId="0"/>
  </sheetViews>
  <sheetFormatPr defaultColWidth="9" defaultRowHeight="12"/>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2BBD8-BA20-4151-B149-A1A25587A3F5}">
  <sheetPr>
    <tabColor theme="8" tint="0.39997558519241921"/>
  </sheetPr>
  <dimension ref="B1:I73"/>
  <sheetViews>
    <sheetView showGridLines="0" zoomScale="110" zoomScaleNormal="110" workbookViewId="0">
      <pane ySplit="9" topLeftCell="A56" activePane="bottomLeft" state="frozen"/>
      <selection pane="bottomLeft" activeCell="C64" sqref="C64"/>
      <selection activeCell="T8" sqref="T8:W8"/>
    </sheetView>
  </sheetViews>
  <sheetFormatPr defaultColWidth="9" defaultRowHeight="12"/>
  <cols>
    <col min="1" max="1" width="1.140625" customWidth="1"/>
    <col min="2" max="2" width="33" bestFit="1" customWidth="1"/>
    <col min="3" max="5" width="14.5703125" bestFit="1" customWidth="1"/>
  </cols>
  <sheetData>
    <row r="1" spans="2:9" ht="7.5" customHeight="1"/>
    <row r="2" spans="2:9" ht="24.75" thickBot="1">
      <c r="B2" s="354" t="s">
        <v>993</v>
      </c>
      <c r="C2" s="353" t="s">
        <v>994</v>
      </c>
      <c r="D2" s="353" t="s">
        <v>995</v>
      </c>
      <c r="E2" s="353" t="s">
        <v>996</v>
      </c>
    </row>
    <row r="3" spans="2:9">
      <c r="B3" s="14" t="s">
        <v>997</v>
      </c>
      <c r="C3" s="439"/>
      <c r="D3" s="352">
        <f>SFP!H216</f>
        <v>0</v>
      </c>
      <c r="E3" s="352">
        <f>C3-D3</f>
        <v>0</v>
      </c>
    </row>
    <row r="4" spans="2:9">
      <c r="B4" s="14" t="s">
        <v>998</v>
      </c>
      <c r="C4" s="439"/>
      <c r="D4" s="352">
        <f>SFP!H282</f>
        <v>0</v>
      </c>
      <c r="E4" s="352">
        <f>C4-D4</f>
        <v>0</v>
      </c>
    </row>
    <row r="5" spans="2:9">
      <c r="B5" s="14" t="s">
        <v>999</v>
      </c>
      <c r="C5" s="439"/>
      <c r="D5" s="352">
        <f>SFP!H314</f>
        <v>0</v>
      </c>
      <c r="E5" s="352">
        <f>C5-D5</f>
        <v>0</v>
      </c>
    </row>
    <row r="6" spans="2:9">
      <c r="B6" s="14" t="s">
        <v>1000</v>
      </c>
      <c r="C6" s="439"/>
      <c r="D6" s="352">
        <f>SCI!L223</f>
        <v>0</v>
      </c>
      <c r="E6" s="352">
        <f>C6-D6</f>
        <v>0</v>
      </c>
    </row>
    <row r="7" spans="2:9">
      <c r="B7" s="201"/>
    </row>
    <row r="8" spans="2:9" s="355" customFormat="1" ht="3.75" customHeight="1">
      <c r="D8" s="356"/>
    </row>
    <row r="9" spans="2:9">
      <c r="B9" s="14" t="s">
        <v>1001</v>
      </c>
    </row>
    <row r="10" spans="2:9">
      <c r="B10" s="14" t="s">
        <v>1002</v>
      </c>
    </row>
    <row r="11" spans="2:9" ht="39" customHeight="1">
      <c r="B11" s="701"/>
      <c r="C11" s="702"/>
      <c r="D11" s="702"/>
      <c r="E11" s="702"/>
      <c r="F11" s="702"/>
      <c r="G11" s="702"/>
      <c r="H11" s="702"/>
      <c r="I11" s="703"/>
    </row>
    <row r="12" spans="2:9">
      <c r="B12" s="201"/>
    </row>
    <row r="13" spans="2:9">
      <c r="B13" s="14" t="s">
        <v>1003</v>
      </c>
    </row>
    <row r="14" spans="2:9" ht="39" customHeight="1">
      <c r="B14" s="701"/>
      <c r="C14" s="702"/>
      <c r="D14" s="702"/>
      <c r="E14" s="702"/>
      <c r="F14" s="702"/>
      <c r="G14" s="702"/>
      <c r="H14" s="702"/>
      <c r="I14" s="703"/>
    </row>
    <row r="15" spans="2:9">
      <c r="B15" s="201"/>
    </row>
    <row r="16" spans="2:9">
      <c r="B16" s="14" t="s">
        <v>1004</v>
      </c>
    </row>
    <row r="17" spans="2:9" ht="39" customHeight="1">
      <c r="B17" s="701"/>
      <c r="C17" s="702"/>
      <c r="D17" s="702"/>
      <c r="E17" s="702"/>
      <c r="F17" s="702"/>
      <c r="G17" s="702"/>
      <c r="H17" s="702"/>
      <c r="I17" s="703"/>
    </row>
    <row r="18" spans="2:9">
      <c r="B18" s="452" t="s">
        <v>1005</v>
      </c>
      <c r="C18" s="704" t="s">
        <v>1006</v>
      </c>
      <c r="D18" s="705"/>
      <c r="E18" s="451"/>
      <c r="F18" s="451"/>
      <c r="G18" s="451"/>
      <c r="H18" s="451"/>
      <c r="I18" s="451"/>
    </row>
    <row r="19" spans="2:9">
      <c r="B19" s="201"/>
    </row>
    <row r="20" spans="2:9">
      <c r="B20" s="14" t="s">
        <v>1007</v>
      </c>
    </row>
    <row r="21" spans="2:9" ht="39" customHeight="1">
      <c r="B21" s="701"/>
      <c r="C21" s="702"/>
      <c r="D21" s="702"/>
      <c r="E21" s="702"/>
      <c r="F21" s="702"/>
      <c r="G21" s="702"/>
      <c r="H21" s="702"/>
      <c r="I21" s="703"/>
    </row>
    <row r="22" spans="2:9">
      <c r="B22" s="452" t="s">
        <v>1008</v>
      </c>
      <c r="C22" s="704" t="s">
        <v>1009</v>
      </c>
      <c r="D22" s="705"/>
      <c r="E22" s="451"/>
      <c r="F22" s="451"/>
      <c r="G22" s="451"/>
      <c r="H22" s="451"/>
      <c r="I22" s="451"/>
    </row>
    <row r="23" spans="2:9">
      <c r="B23" s="452" t="s">
        <v>1010</v>
      </c>
      <c r="C23" s="706"/>
      <c r="D23" s="707"/>
      <c r="E23" s="451"/>
      <c r="F23" s="451"/>
      <c r="G23" s="451"/>
      <c r="H23" s="451"/>
      <c r="I23" s="451"/>
    </row>
    <row r="24" spans="2:9">
      <c r="B24" s="201"/>
    </row>
    <row r="25" spans="2:9">
      <c r="B25" s="14" t="s">
        <v>1011</v>
      </c>
    </row>
    <row r="26" spans="2:9" ht="39" customHeight="1">
      <c r="B26" s="701"/>
      <c r="C26" s="702"/>
      <c r="D26" s="702"/>
      <c r="E26" s="702"/>
      <c r="F26" s="702"/>
      <c r="G26" s="702"/>
      <c r="H26" s="702"/>
      <c r="I26" s="703"/>
    </row>
    <row r="27" spans="2:9">
      <c r="B27" s="201"/>
    </row>
    <row r="28" spans="2:9">
      <c r="B28" s="14" t="s">
        <v>1012</v>
      </c>
    </row>
    <row r="29" spans="2:9" ht="39" customHeight="1">
      <c r="B29" s="701"/>
      <c r="C29" s="702"/>
      <c r="D29" s="702"/>
      <c r="E29" s="702"/>
      <c r="F29" s="702"/>
      <c r="G29" s="702"/>
      <c r="H29" s="702"/>
      <c r="I29" s="703"/>
    </row>
    <row r="30" spans="2:9">
      <c r="B30" s="201"/>
    </row>
    <row r="31" spans="2:9">
      <c r="B31" s="14" t="s">
        <v>1013</v>
      </c>
    </row>
    <row r="32" spans="2:9" ht="39" customHeight="1">
      <c r="B32" s="701"/>
      <c r="C32" s="702"/>
      <c r="D32" s="702"/>
      <c r="E32" s="702"/>
      <c r="F32" s="702"/>
      <c r="G32" s="702"/>
      <c r="H32" s="702"/>
      <c r="I32" s="703"/>
    </row>
    <row r="33" spans="2:9">
      <c r="B33" s="201"/>
    </row>
    <row r="34" spans="2:9">
      <c r="B34" s="14" t="s">
        <v>1014</v>
      </c>
    </row>
    <row r="35" spans="2:9" ht="39" customHeight="1">
      <c r="B35" s="701"/>
      <c r="C35" s="702"/>
      <c r="D35" s="702"/>
      <c r="E35" s="702"/>
      <c r="F35" s="702"/>
      <c r="G35" s="702"/>
      <c r="H35" s="702"/>
      <c r="I35" s="703"/>
    </row>
    <row r="36" spans="2:9">
      <c r="B36" s="201"/>
    </row>
    <row r="37" spans="2:9">
      <c r="B37" s="14" t="s">
        <v>1015</v>
      </c>
    </row>
    <row r="38" spans="2:9" ht="39" customHeight="1">
      <c r="B38" s="701"/>
      <c r="C38" s="702"/>
      <c r="D38" s="702"/>
      <c r="E38" s="702"/>
      <c r="F38" s="702"/>
      <c r="G38" s="702"/>
      <c r="H38" s="702"/>
      <c r="I38" s="703"/>
    </row>
    <row r="39" spans="2:9">
      <c r="B39" s="201"/>
    </row>
    <row r="40" spans="2:9">
      <c r="B40" s="14" t="s">
        <v>1016</v>
      </c>
    </row>
    <row r="41" spans="2:9" ht="39" customHeight="1">
      <c r="B41" s="701"/>
      <c r="C41" s="702"/>
      <c r="D41" s="702"/>
      <c r="E41" s="702"/>
      <c r="F41" s="702"/>
      <c r="G41" s="702"/>
      <c r="H41" s="702"/>
      <c r="I41" s="703"/>
    </row>
    <row r="42" spans="2:9">
      <c r="B42" s="201"/>
    </row>
    <row r="43" spans="2:9">
      <c r="B43" s="14" t="s">
        <v>1017</v>
      </c>
    </row>
    <row r="44" spans="2:9" ht="39" customHeight="1">
      <c r="B44" s="701"/>
      <c r="C44" s="702"/>
      <c r="D44" s="702"/>
      <c r="E44" s="702"/>
      <c r="F44" s="702"/>
      <c r="G44" s="702"/>
      <c r="H44" s="702"/>
      <c r="I44" s="703"/>
    </row>
    <row r="45" spans="2:9">
      <c r="B45" s="201"/>
    </row>
    <row r="46" spans="2:9">
      <c r="B46" s="14" t="s">
        <v>1018</v>
      </c>
    </row>
    <row r="47" spans="2:9" ht="39" customHeight="1">
      <c r="B47" s="701"/>
      <c r="C47" s="702"/>
      <c r="D47" s="702"/>
      <c r="E47" s="702"/>
      <c r="F47" s="702"/>
      <c r="G47" s="702"/>
      <c r="H47" s="702"/>
      <c r="I47" s="703"/>
    </row>
    <row r="65" spans="2:2" hidden="1">
      <c r="B65" s="201" t="s">
        <v>1006</v>
      </c>
    </row>
    <row r="66" spans="2:2" hidden="1">
      <c r="B66" s="201" t="s">
        <v>1019</v>
      </c>
    </row>
    <row r="67" spans="2:2" hidden="1">
      <c r="B67" s="201" t="s">
        <v>1020</v>
      </c>
    </row>
    <row r="68" spans="2:2" hidden="1"/>
    <row r="69" spans="2:2" hidden="1">
      <c r="B69" s="201" t="s">
        <v>1009</v>
      </c>
    </row>
    <row r="70" spans="2:2" hidden="1">
      <c r="B70" s="201" t="s">
        <v>1021</v>
      </c>
    </row>
    <row r="71" spans="2:2" hidden="1">
      <c r="B71" s="201" t="s">
        <v>1022</v>
      </c>
    </row>
    <row r="72" spans="2:2" hidden="1">
      <c r="B72" s="201" t="s">
        <v>1023</v>
      </c>
    </row>
    <row r="73" spans="2:2" hidden="1"/>
  </sheetData>
  <dataConsolidate/>
  <mergeCells count="15">
    <mergeCell ref="B11:I11"/>
    <mergeCell ref="B14:I14"/>
    <mergeCell ref="B17:I17"/>
    <mergeCell ref="B21:I21"/>
    <mergeCell ref="B26:I26"/>
    <mergeCell ref="C22:D22"/>
    <mergeCell ref="C23:D23"/>
    <mergeCell ref="C18:D18"/>
    <mergeCell ref="B47:I47"/>
    <mergeCell ref="B29:I29"/>
    <mergeCell ref="B32:I32"/>
    <mergeCell ref="B35:I35"/>
    <mergeCell ref="B38:I38"/>
    <mergeCell ref="B41:I41"/>
    <mergeCell ref="B44:I44"/>
  </mergeCells>
  <dataValidations count="2">
    <dataValidation type="list" allowBlank="1" showInputMessage="1" showErrorMessage="1" sqref="C22:D22" xr:uid="{E062C959-C9A4-46DA-8E0D-9A06C8F03E53}">
      <formula1>$B$69:$B$72</formula1>
    </dataValidation>
    <dataValidation type="list" allowBlank="1" showInputMessage="1" showErrorMessage="1" sqref="C18:D18" xr:uid="{37083F34-C8C4-4867-AA64-3C69B12C29B4}">
      <formula1>$B$65:$B$67</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BAC0-9FF0-481E-8874-4056562A82D2}">
  <sheetPr>
    <tabColor theme="8" tint="0.39997558519241921"/>
  </sheetPr>
  <dimension ref="B1:I16"/>
  <sheetViews>
    <sheetView showGridLines="0" workbookViewId="0">
      <pane ySplit="2" topLeftCell="A7" activePane="bottomLeft" state="frozen"/>
      <selection pane="bottomLeft" activeCell="D23" sqref="D23"/>
    </sheetView>
  </sheetViews>
  <sheetFormatPr defaultColWidth="9" defaultRowHeight="12"/>
  <cols>
    <col min="1" max="1" width="1" customWidth="1"/>
    <col min="2" max="2" width="29.85546875" customWidth="1"/>
    <col min="3" max="6" width="25.42578125" customWidth="1"/>
    <col min="7" max="7" width="1.140625" customWidth="1"/>
    <col min="8" max="8" width="20.85546875" customWidth="1"/>
    <col min="9" max="9" width="32.5703125" customWidth="1"/>
  </cols>
  <sheetData>
    <row r="1" spans="2:9" ht="4.5" customHeight="1"/>
    <row r="2" spans="2:9">
      <c r="B2" s="14" t="s">
        <v>1024</v>
      </c>
    </row>
    <row r="4" spans="2:9" ht="22.5" customHeight="1">
      <c r="B4" s="709" t="s">
        <v>1025</v>
      </c>
      <c r="C4" s="708" t="s">
        <v>1026</v>
      </c>
      <c r="D4" s="708"/>
      <c r="E4" s="708"/>
      <c r="F4" s="708"/>
      <c r="H4" s="709" t="s">
        <v>1027</v>
      </c>
      <c r="I4" s="709" t="s">
        <v>1028</v>
      </c>
    </row>
    <row r="5" spans="2:9" ht="25.5" customHeight="1">
      <c r="B5" s="709"/>
      <c r="C5" s="441" t="s">
        <v>1029</v>
      </c>
      <c r="D5" s="441" t="s">
        <v>1030</v>
      </c>
      <c r="E5" s="441" t="s">
        <v>1031</v>
      </c>
      <c r="F5" s="441" t="s">
        <v>1032</v>
      </c>
      <c r="H5" s="709"/>
      <c r="I5" s="709"/>
    </row>
    <row r="6" spans="2:9" ht="60">
      <c r="B6" s="442" t="s">
        <v>1033</v>
      </c>
      <c r="C6" s="442" t="s">
        <v>1034</v>
      </c>
      <c r="D6" s="442" t="s">
        <v>1035</v>
      </c>
      <c r="E6" s="442" t="s">
        <v>1036</v>
      </c>
      <c r="F6" s="442" t="s">
        <v>1037</v>
      </c>
      <c r="H6" s="445" t="s">
        <v>1031</v>
      </c>
      <c r="I6" s="449"/>
    </row>
    <row r="7" spans="2:9" ht="48">
      <c r="B7" s="442" t="s">
        <v>1038</v>
      </c>
      <c r="C7" s="442" t="s">
        <v>1039</v>
      </c>
      <c r="D7" s="442" t="s">
        <v>1040</v>
      </c>
      <c r="E7" s="442" t="s">
        <v>1041</v>
      </c>
      <c r="F7" s="443" t="s">
        <v>1042</v>
      </c>
      <c r="G7" s="201"/>
      <c r="H7" s="445"/>
      <c r="I7" s="450"/>
    </row>
    <row r="8" spans="2:9" ht="48">
      <c r="B8" s="442" t="s">
        <v>1043</v>
      </c>
      <c r="C8" s="442" t="s">
        <v>1044</v>
      </c>
      <c r="D8" s="442" t="s">
        <v>1045</v>
      </c>
      <c r="E8" s="442" t="s">
        <v>1046</v>
      </c>
      <c r="F8" s="443" t="s">
        <v>1047</v>
      </c>
      <c r="G8" s="201"/>
      <c r="H8" s="445"/>
      <c r="I8" s="450"/>
    </row>
    <row r="9" spans="2:9" ht="36">
      <c r="B9" s="442" t="s">
        <v>1048</v>
      </c>
      <c r="C9" s="442" t="s">
        <v>1049</v>
      </c>
      <c r="D9" s="442" t="s">
        <v>1050</v>
      </c>
      <c r="E9" s="442" t="s">
        <v>1051</v>
      </c>
      <c r="F9" s="442" t="s">
        <v>1052</v>
      </c>
      <c r="G9" s="201"/>
      <c r="H9" s="445"/>
      <c r="I9" s="449"/>
    </row>
    <row r="10" spans="2:9" ht="24">
      <c r="B10" s="444" t="s">
        <v>1053</v>
      </c>
      <c r="C10" s="442" t="s">
        <v>1054</v>
      </c>
      <c r="D10" s="442" t="s">
        <v>1055</v>
      </c>
      <c r="E10" s="442" t="s">
        <v>1056</v>
      </c>
      <c r="F10" s="442" t="s">
        <v>1057</v>
      </c>
      <c r="H10" s="445"/>
      <c r="I10" s="449"/>
    </row>
    <row r="13" spans="2:9" hidden="1">
      <c r="B13" s="446" t="s">
        <v>1029</v>
      </c>
    </row>
    <row r="14" spans="2:9" hidden="1">
      <c r="B14" s="446" t="s">
        <v>1030</v>
      </c>
    </row>
    <row r="15" spans="2:9" hidden="1">
      <c r="B15" s="446" t="s">
        <v>1031</v>
      </c>
    </row>
    <row r="16" spans="2:9" hidden="1">
      <c r="B16" s="446" t="s">
        <v>1058</v>
      </c>
    </row>
  </sheetData>
  <mergeCells count="4">
    <mergeCell ref="C4:F4"/>
    <mergeCell ref="B4:B5"/>
    <mergeCell ref="H4:H5"/>
    <mergeCell ref="I4:I5"/>
  </mergeCells>
  <dataValidations disablePrompts="1" count="1">
    <dataValidation type="list" allowBlank="1" showInputMessage="1" showErrorMessage="1" sqref="H6:H10" xr:uid="{57ED05E8-7B05-49B9-9090-594872E56DE2}">
      <formula1>$B$13:$B$16</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0ADA-067F-40BD-BE80-1CCB7590A6B1}">
  <sheetPr>
    <tabColor theme="8" tint="0.39997558519241921"/>
  </sheetPr>
  <dimension ref="B1:O13"/>
  <sheetViews>
    <sheetView showGridLines="0" tabSelected="1" workbookViewId="0">
      <pane ySplit="2" topLeftCell="A3" activePane="bottomLeft" state="frozen"/>
      <selection pane="bottomLeft" activeCell="H15" sqref="H15"/>
    </sheetView>
  </sheetViews>
  <sheetFormatPr defaultColWidth="9" defaultRowHeight="12" customHeight="1"/>
  <cols>
    <col min="1" max="1" width="1" customWidth="1"/>
    <col min="2" max="2" width="3.42578125" customWidth="1"/>
    <col min="3" max="3" width="17.140625" customWidth="1"/>
    <col min="4" max="4" width="61" customWidth="1"/>
  </cols>
  <sheetData>
    <row r="1" spans="2:15" ht="4.5" customHeight="1"/>
    <row r="2" spans="2:15" s="248" customFormat="1" ht="18">
      <c r="B2" s="320" t="s">
        <v>1059</v>
      </c>
      <c r="C2" s="320"/>
      <c r="D2" s="338"/>
      <c r="E2" s="320"/>
      <c r="F2" s="320"/>
      <c r="G2" s="320"/>
      <c r="H2" s="338"/>
      <c r="I2" s="338"/>
      <c r="J2" s="338"/>
      <c r="K2" s="338"/>
      <c r="L2" s="338"/>
      <c r="M2" s="338"/>
      <c r="N2" s="338"/>
      <c r="O2" s="338"/>
    </row>
    <row r="3" spans="2:15" s="14" customFormat="1" ht="12" customHeight="1"/>
    <row r="4" spans="2:15" ht="12.75">
      <c r="C4" s="569" t="s">
        <v>1060</v>
      </c>
      <c r="D4" s="569" t="s">
        <v>1059</v>
      </c>
    </row>
    <row r="5" spans="2:15">
      <c r="B5" s="292"/>
      <c r="C5" s="568" t="s">
        <v>1061</v>
      </c>
      <c r="D5" s="568"/>
      <c r="E5" s="292"/>
    </row>
    <row r="6" spans="2:15">
      <c r="B6" s="292"/>
      <c r="C6" s="568" t="s">
        <v>1062</v>
      </c>
      <c r="D6" s="568"/>
      <c r="E6" s="292"/>
    </row>
    <row r="7" spans="2:15">
      <c r="B7" s="292"/>
      <c r="C7" s="568" t="s">
        <v>1063</v>
      </c>
      <c r="D7" s="568"/>
      <c r="E7" s="292"/>
    </row>
    <row r="8" spans="2:15">
      <c r="B8" s="292"/>
      <c r="C8" s="568" t="s">
        <v>1064</v>
      </c>
      <c r="D8" s="568"/>
      <c r="E8" s="292"/>
    </row>
    <row r="9" spans="2:15">
      <c r="B9" s="292"/>
      <c r="C9" s="568" t="s">
        <v>1065</v>
      </c>
      <c r="D9" s="568"/>
      <c r="E9" s="292"/>
    </row>
    <row r="10" spans="2:15">
      <c r="B10" s="292"/>
      <c r="C10" s="568" t="s">
        <v>1066</v>
      </c>
      <c r="D10" s="568"/>
      <c r="E10" s="292"/>
    </row>
    <row r="11" spans="2:15">
      <c r="B11" s="292"/>
      <c r="C11" s="568" t="s">
        <v>1067</v>
      </c>
      <c r="D11" s="568"/>
      <c r="E11" s="292"/>
    </row>
    <row r="12" spans="2:15">
      <c r="B12" s="292"/>
      <c r="C12" s="568" t="s">
        <v>1068</v>
      </c>
      <c r="D12" s="568"/>
      <c r="E12" s="292"/>
    </row>
    <row r="13" spans="2:15" ht="12" customHeight="1">
      <c r="C13" s="292"/>
      <c r="D13" s="29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49A8-2613-4E20-9E87-2E33C7CB8460}">
  <sheetPr>
    <tabColor theme="6" tint="0.39997558519241921"/>
  </sheetPr>
  <dimension ref="B1:H318"/>
  <sheetViews>
    <sheetView showGridLines="0" zoomScale="80" zoomScaleNormal="80" zoomScaleSheetLayoutView="80" workbookViewId="0">
      <pane xSplit="7" ySplit="6" topLeftCell="H7" activePane="bottomRight" state="frozen"/>
      <selection pane="bottomRight" activeCell="G9" sqref="G9"/>
      <selection pane="bottomLeft"/>
      <selection pane="topRight"/>
    </sheetView>
  </sheetViews>
  <sheetFormatPr defaultColWidth="14.42578125" defaultRowHeight="15" customHeight="1"/>
  <cols>
    <col min="1" max="1" width="1.85546875" customWidth="1"/>
    <col min="2" max="2" width="4.85546875" customWidth="1"/>
    <col min="3" max="3" width="6" customWidth="1"/>
    <col min="4" max="4" width="2.42578125" customWidth="1"/>
    <col min="5" max="5" width="5.85546875" customWidth="1"/>
    <col min="6" max="6" width="8.42578125" customWidth="1"/>
    <col min="7" max="7" width="81.85546875" customWidth="1"/>
    <col min="8" max="8" width="26.5703125" customWidth="1"/>
  </cols>
  <sheetData>
    <row r="1" spans="2:8" ht="18">
      <c r="B1" s="338"/>
      <c r="C1" s="338" t="s">
        <v>18</v>
      </c>
      <c r="D1" s="338"/>
      <c r="E1" s="338"/>
      <c r="F1" s="338"/>
      <c r="G1" s="338"/>
      <c r="H1" s="338"/>
    </row>
    <row r="2" spans="2:8" ht="12.75" customHeight="1">
      <c r="B2" s="2"/>
      <c r="C2" s="2"/>
      <c r="D2" s="570" t="s">
        <v>19</v>
      </c>
      <c r="E2" s="710"/>
      <c r="F2" s="710"/>
      <c r="G2" s="321"/>
      <c r="H2" s="453"/>
    </row>
    <row r="3" spans="2:8" ht="12.75" customHeight="1">
      <c r="B3" s="2"/>
      <c r="C3" s="2"/>
      <c r="D3" s="570" t="s">
        <v>20</v>
      </c>
      <c r="E3" s="710"/>
      <c r="F3" s="710"/>
      <c r="G3" s="322"/>
      <c r="H3" s="339"/>
    </row>
    <row r="4" spans="2:8" ht="12.75" customHeight="1">
      <c r="B4" s="2"/>
      <c r="C4" s="2"/>
      <c r="D4" s="570" t="s">
        <v>21</v>
      </c>
      <c r="E4" s="710"/>
      <c r="F4" s="710"/>
      <c r="G4" s="321"/>
      <c r="H4" s="453"/>
    </row>
    <row r="5" spans="2:8" ht="12.75" customHeight="1" thickBot="1">
      <c r="B5" s="2"/>
      <c r="C5" s="2"/>
      <c r="D5" s="2"/>
      <c r="E5" s="2"/>
      <c r="F5" s="2"/>
      <c r="G5" s="2"/>
      <c r="H5" s="381"/>
    </row>
    <row r="6" spans="2:8" ht="26.25" thickBot="1">
      <c r="B6" s="571" t="s">
        <v>22</v>
      </c>
      <c r="C6" s="711"/>
      <c r="D6" s="711"/>
      <c r="E6" s="711"/>
      <c r="F6" s="711"/>
      <c r="G6" s="712"/>
      <c r="H6" s="380" t="s">
        <v>23</v>
      </c>
    </row>
    <row r="7" spans="2:8">
      <c r="B7" s="382" t="s">
        <v>24</v>
      </c>
      <c r="C7" s="383"/>
      <c r="D7" s="383"/>
      <c r="E7" s="383"/>
      <c r="F7" s="383"/>
      <c r="G7" s="383"/>
      <c r="H7" s="384"/>
    </row>
    <row r="8" spans="2:8" ht="12.75" customHeight="1">
      <c r="B8" s="385">
        <v>1</v>
      </c>
      <c r="C8" s="386"/>
      <c r="D8" s="386" t="s">
        <v>25</v>
      </c>
      <c r="E8" s="386"/>
      <c r="F8" s="386"/>
      <c r="G8" s="386"/>
      <c r="H8" s="387">
        <f>SUM(H9,H17,H22,H23)</f>
        <v>0</v>
      </c>
    </row>
    <row r="9" spans="2:8" ht="12.75" customHeight="1">
      <c r="B9" s="385"/>
      <c r="C9" s="388">
        <v>1.1000000000000001</v>
      </c>
      <c r="D9" s="388"/>
      <c r="E9" s="388" t="s">
        <v>26</v>
      </c>
      <c r="F9" s="386"/>
      <c r="G9" s="386"/>
      <c r="H9" s="387">
        <f>SUM(H10:H16)</f>
        <v>0</v>
      </c>
    </row>
    <row r="10" spans="2:8" ht="12.75" customHeight="1">
      <c r="B10" s="389"/>
      <c r="C10" s="386"/>
      <c r="D10" s="388" t="s">
        <v>27</v>
      </c>
      <c r="E10" s="388"/>
      <c r="F10" s="388" t="s">
        <v>28</v>
      </c>
      <c r="G10" s="388"/>
      <c r="H10" s="390"/>
    </row>
    <row r="11" spans="2:8" ht="12.75" customHeight="1">
      <c r="B11" s="389"/>
      <c r="C11" s="386"/>
      <c r="D11" s="388" t="s">
        <v>29</v>
      </c>
      <c r="E11" s="388"/>
      <c r="F11" s="388" t="s">
        <v>30</v>
      </c>
      <c r="G11" s="388"/>
      <c r="H11" s="390"/>
    </row>
    <row r="12" spans="2:8" ht="12.75" customHeight="1">
      <c r="B12" s="389"/>
      <c r="C12" s="386"/>
      <c r="D12" s="388" t="s">
        <v>31</v>
      </c>
      <c r="E12" s="388"/>
      <c r="F12" s="388" t="s">
        <v>32</v>
      </c>
      <c r="G12" s="388"/>
      <c r="H12" s="390"/>
    </row>
    <row r="13" spans="2:8" ht="12.75" customHeight="1">
      <c r="B13" s="389"/>
      <c r="C13" s="386"/>
      <c r="D13" s="388" t="s">
        <v>33</v>
      </c>
      <c r="E13" s="388"/>
      <c r="F13" s="388" t="s">
        <v>34</v>
      </c>
      <c r="G13" s="388"/>
      <c r="H13" s="390"/>
    </row>
    <row r="14" spans="2:8" ht="12.75" customHeight="1">
      <c r="B14" s="389"/>
      <c r="C14" s="386"/>
      <c r="D14" s="388" t="s">
        <v>35</v>
      </c>
      <c r="E14" s="388"/>
      <c r="F14" s="388" t="s">
        <v>36</v>
      </c>
      <c r="G14" s="388"/>
      <c r="H14" s="390"/>
    </row>
    <row r="15" spans="2:8" ht="12.75" customHeight="1">
      <c r="B15" s="389"/>
      <c r="C15" s="386"/>
      <c r="D15" s="388" t="s">
        <v>37</v>
      </c>
      <c r="E15" s="388"/>
      <c r="F15" s="388" t="s">
        <v>38</v>
      </c>
      <c r="G15" s="388"/>
      <c r="H15" s="390"/>
    </row>
    <row r="16" spans="2:8" ht="12.75" customHeight="1">
      <c r="B16" s="389"/>
      <c r="C16" s="386"/>
      <c r="D16" s="388" t="s">
        <v>39</v>
      </c>
      <c r="E16" s="388"/>
      <c r="F16" s="388" t="s">
        <v>40</v>
      </c>
      <c r="G16" s="388"/>
      <c r="H16" s="390"/>
    </row>
    <row r="17" spans="2:8" ht="12.75" customHeight="1">
      <c r="B17" s="385"/>
      <c r="C17" s="388">
        <v>1.2</v>
      </c>
      <c r="D17" s="386"/>
      <c r="E17" s="388" t="s">
        <v>41</v>
      </c>
      <c r="F17" s="386"/>
      <c r="G17" s="386"/>
      <c r="H17" s="387">
        <f>SUM(H18:H21)</f>
        <v>0</v>
      </c>
    </row>
    <row r="18" spans="2:8" ht="12.75" customHeight="1">
      <c r="B18" s="389"/>
      <c r="C18" s="388"/>
      <c r="D18" s="388" t="s">
        <v>42</v>
      </c>
      <c r="E18" s="388"/>
      <c r="F18" s="388" t="s">
        <v>43</v>
      </c>
      <c r="G18" s="388"/>
      <c r="H18" s="390"/>
    </row>
    <row r="19" spans="2:8" ht="12.75" customHeight="1">
      <c r="B19" s="389"/>
      <c r="C19" s="388"/>
      <c r="D19" s="388" t="s">
        <v>44</v>
      </c>
      <c r="E19" s="388"/>
      <c r="F19" s="388" t="s">
        <v>45</v>
      </c>
      <c r="G19" s="388"/>
      <c r="H19" s="390"/>
    </row>
    <row r="20" spans="2:8" ht="12.75" customHeight="1">
      <c r="B20" s="389"/>
      <c r="C20" s="388"/>
      <c r="D20" s="388" t="s">
        <v>46</v>
      </c>
      <c r="E20" s="388"/>
      <c r="F20" s="388" t="s">
        <v>47</v>
      </c>
      <c r="G20" s="388"/>
      <c r="H20" s="390"/>
    </row>
    <row r="21" spans="2:8" ht="12.75" customHeight="1">
      <c r="B21" s="389"/>
      <c r="C21" s="388"/>
      <c r="D21" s="388" t="s">
        <v>48</v>
      </c>
      <c r="E21" s="388"/>
      <c r="F21" s="388" t="s">
        <v>49</v>
      </c>
      <c r="G21" s="388"/>
      <c r="H21" s="390"/>
    </row>
    <row r="22" spans="2:8" ht="12.75" customHeight="1">
      <c r="B22" s="389"/>
      <c r="C22" s="388">
        <v>1.3</v>
      </c>
      <c r="D22" s="388"/>
      <c r="E22" s="388" t="s">
        <v>50</v>
      </c>
      <c r="F22" s="388"/>
      <c r="G22" s="388"/>
      <c r="H22" s="390"/>
    </row>
    <row r="23" spans="2:8" ht="12.75" customHeight="1">
      <c r="B23" s="389"/>
      <c r="C23" s="388">
        <v>1.4</v>
      </c>
      <c r="D23" s="388"/>
      <c r="E23" s="388" t="s">
        <v>51</v>
      </c>
      <c r="F23" s="388"/>
      <c r="G23" s="388"/>
      <c r="H23" s="387">
        <f>SUM(H24,H27,H30)</f>
        <v>0</v>
      </c>
    </row>
    <row r="24" spans="2:8" ht="12.75" customHeight="1">
      <c r="B24" s="389"/>
      <c r="C24" s="388"/>
      <c r="D24" s="388" t="s">
        <v>52</v>
      </c>
      <c r="E24" s="386"/>
      <c r="F24" s="388" t="s">
        <v>53</v>
      </c>
      <c r="G24" s="388"/>
      <c r="H24" s="387">
        <f t="shared" ref="H24" si="0">SUM(H25:H26)</f>
        <v>0</v>
      </c>
    </row>
    <row r="25" spans="2:8" ht="12.75" customHeight="1">
      <c r="B25" s="389"/>
      <c r="C25" s="388"/>
      <c r="D25" s="388"/>
      <c r="E25" s="388" t="s">
        <v>54</v>
      </c>
      <c r="F25" s="388"/>
      <c r="G25" s="388" t="s">
        <v>55</v>
      </c>
      <c r="H25" s="390"/>
    </row>
    <row r="26" spans="2:8" ht="12.75" customHeight="1">
      <c r="B26" s="389"/>
      <c r="C26" s="388"/>
      <c r="D26" s="388"/>
      <c r="E26" s="388" t="s">
        <v>56</v>
      </c>
      <c r="F26" s="388"/>
      <c r="G26" s="388" t="s">
        <v>57</v>
      </c>
      <c r="H26" s="390"/>
    </row>
    <row r="27" spans="2:8" ht="12.75" customHeight="1">
      <c r="B27" s="389"/>
      <c r="C27" s="388"/>
      <c r="D27" s="388" t="s">
        <v>58</v>
      </c>
      <c r="E27" s="386"/>
      <c r="F27" s="388" t="s">
        <v>59</v>
      </c>
      <c r="G27" s="388"/>
      <c r="H27" s="387">
        <f t="shared" ref="H27" si="1">SUM(H28:H29)</f>
        <v>0</v>
      </c>
    </row>
    <row r="28" spans="2:8" ht="12.75" customHeight="1">
      <c r="B28" s="389"/>
      <c r="C28" s="388"/>
      <c r="D28" s="388"/>
      <c r="E28" s="388" t="s">
        <v>60</v>
      </c>
      <c r="F28" s="388"/>
      <c r="G28" s="388" t="s">
        <v>55</v>
      </c>
      <c r="H28" s="390"/>
    </row>
    <row r="29" spans="2:8" ht="12.75" customHeight="1">
      <c r="B29" s="389"/>
      <c r="C29" s="388"/>
      <c r="D29" s="388"/>
      <c r="E29" s="388" t="s">
        <v>61</v>
      </c>
      <c r="F29" s="388"/>
      <c r="G29" s="388" t="s">
        <v>57</v>
      </c>
      <c r="H29" s="390"/>
    </row>
    <row r="30" spans="2:8" ht="12.75" customHeight="1">
      <c r="B30" s="385"/>
      <c r="C30" s="388">
        <v>1.5</v>
      </c>
      <c r="D30" s="386"/>
      <c r="E30" s="388" t="s">
        <v>62</v>
      </c>
      <c r="F30" s="386"/>
      <c r="G30" s="386"/>
      <c r="H30" s="391"/>
    </row>
    <row r="31" spans="2:8" ht="12.75" customHeight="1">
      <c r="B31" s="392">
        <v>2</v>
      </c>
      <c r="C31" s="393"/>
      <c r="D31" s="394" t="s">
        <v>63</v>
      </c>
      <c r="E31" s="393"/>
      <c r="F31" s="393"/>
      <c r="G31" s="388"/>
      <c r="H31" s="387">
        <f>SUM(H32:H34)</f>
        <v>0</v>
      </c>
    </row>
    <row r="32" spans="2:8" ht="12.75" customHeight="1">
      <c r="B32" s="395"/>
      <c r="C32" s="388">
        <v>2.1</v>
      </c>
      <c r="D32" s="388"/>
      <c r="E32" s="388" t="s">
        <v>64</v>
      </c>
      <c r="F32" s="393"/>
      <c r="G32" s="388"/>
      <c r="H32" s="390"/>
    </row>
    <row r="33" spans="2:8" ht="12.75" customHeight="1">
      <c r="B33" s="395"/>
      <c r="C33" s="388">
        <v>2.2000000000000002</v>
      </c>
      <c r="D33" s="388"/>
      <c r="E33" s="388" t="s">
        <v>65</v>
      </c>
      <c r="F33" s="393"/>
      <c r="G33" s="388"/>
      <c r="H33" s="390"/>
    </row>
    <row r="34" spans="2:8" ht="12.75" customHeight="1">
      <c r="B34" s="395"/>
      <c r="C34" s="388">
        <v>2.2999999999999998</v>
      </c>
      <c r="D34" s="388"/>
      <c r="E34" s="388" t="s">
        <v>66</v>
      </c>
      <c r="F34" s="393"/>
      <c r="G34" s="388"/>
      <c r="H34" s="390"/>
    </row>
    <row r="35" spans="2:8" ht="12.75" customHeight="1">
      <c r="B35" s="385">
        <v>3</v>
      </c>
      <c r="C35" s="388"/>
      <c r="D35" s="386" t="s">
        <v>67</v>
      </c>
      <c r="E35" s="388"/>
      <c r="F35" s="388"/>
      <c r="G35" s="388"/>
      <c r="H35" s="387">
        <f>SUM(H36:H37)</f>
        <v>0</v>
      </c>
    </row>
    <row r="36" spans="2:8" ht="12.75" customHeight="1">
      <c r="B36" s="385"/>
      <c r="C36" s="396">
        <v>3.1</v>
      </c>
      <c r="D36" s="388"/>
      <c r="E36" s="388" t="s">
        <v>64</v>
      </c>
      <c r="F36" s="386"/>
      <c r="G36" s="388"/>
      <c r="H36" s="390"/>
    </row>
    <row r="37" spans="2:8" ht="12.75" customHeight="1">
      <c r="B37" s="385"/>
      <c r="C37" s="396">
        <v>3.2</v>
      </c>
      <c r="D37" s="388"/>
      <c r="E37" s="388" t="s">
        <v>65</v>
      </c>
      <c r="F37" s="386"/>
      <c r="G37" s="388"/>
      <c r="H37" s="390"/>
    </row>
    <row r="38" spans="2:8" ht="12.75" customHeight="1">
      <c r="B38" s="385">
        <v>4</v>
      </c>
      <c r="C38" s="386"/>
      <c r="D38" s="386" t="s">
        <v>68</v>
      </c>
      <c r="E38" s="386"/>
      <c r="F38" s="386"/>
      <c r="G38" s="386"/>
      <c r="H38" s="387">
        <f>SUM(H39,H47,H54)</f>
        <v>0</v>
      </c>
    </row>
    <row r="39" spans="2:8" ht="12.75" customHeight="1">
      <c r="B39" s="389"/>
      <c r="C39" s="397">
        <v>4.0999999999999996</v>
      </c>
      <c r="D39" s="388"/>
      <c r="E39" s="388" t="s">
        <v>69</v>
      </c>
      <c r="F39" s="388"/>
      <c r="G39" s="388"/>
      <c r="H39" s="398">
        <f>SUM(H40:H42)</f>
        <v>0</v>
      </c>
    </row>
    <row r="40" spans="2:8" ht="12.75" customHeight="1">
      <c r="B40" s="389"/>
      <c r="C40" s="397"/>
      <c r="D40" s="388" t="s">
        <v>70</v>
      </c>
      <c r="E40" s="388"/>
      <c r="F40" s="388" t="s">
        <v>71</v>
      </c>
      <c r="G40" s="388"/>
      <c r="H40" s="390"/>
    </row>
    <row r="41" spans="2:8" ht="12.75" customHeight="1">
      <c r="B41" s="389"/>
      <c r="C41" s="397"/>
      <c r="D41" s="388" t="s">
        <v>72</v>
      </c>
      <c r="E41" s="388"/>
      <c r="F41" s="388" t="s">
        <v>73</v>
      </c>
      <c r="G41" s="388"/>
      <c r="H41" s="390"/>
    </row>
    <row r="42" spans="2:8" ht="12.75" customHeight="1">
      <c r="B42" s="389"/>
      <c r="C42" s="397"/>
      <c r="D42" s="388" t="s">
        <v>74</v>
      </c>
      <c r="E42" s="388"/>
      <c r="F42" s="388" t="s">
        <v>75</v>
      </c>
      <c r="G42" s="388"/>
      <c r="H42" s="390"/>
    </row>
    <row r="43" spans="2:8" ht="12.75" customHeight="1">
      <c r="B43" s="389"/>
      <c r="C43" s="397"/>
      <c r="D43" s="388" t="s">
        <v>76</v>
      </c>
      <c r="E43" s="388"/>
      <c r="F43" s="388" t="s">
        <v>77</v>
      </c>
      <c r="G43" s="388"/>
      <c r="H43" s="398">
        <f>SUM(H44:H46)</f>
        <v>0</v>
      </c>
    </row>
    <row r="44" spans="2:8" ht="12.75" customHeight="1">
      <c r="B44" s="389"/>
      <c r="C44" s="397"/>
      <c r="D44" s="388"/>
      <c r="E44" s="388" t="s">
        <v>78</v>
      </c>
      <c r="F44" s="388"/>
      <c r="G44" s="388" t="s">
        <v>79</v>
      </c>
      <c r="H44" s="390"/>
    </row>
    <row r="45" spans="2:8" ht="12.75" customHeight="1">
      <c r="B45" s="389"/>
      <c r="C45" s="397"/>
      <c r="D45" s="388"/>
      <c r="E45" s="388" t="s">
        <v>80</v>
      </c>
      <c r="F45" s="388"/>
      <c r="G45" s="388" t="s">
        <v>81</v>
      </c>
      <c r="H45" s="390"/>
    </row>
    <row r="46" spans="2:8" ht="12.75" customHeight="1">
      <c r="B46" s="389"/>
      <c r="C46" s="397"/>
      <c r="D46" s="388"/>
      <c r="E46" s="388" t="s">
        <v>82</v>
      </c>
      <c r="F46" s="388"/>
      <c r="G46" s="388" t="s">
        <v>59</v>
      </c>
      <c r="H46" s="390"/>
    </row>
    <row r="47" spans="2:8" ht="12.75" customHeight="1">
      <c r="B47" s="389"/>
      <c r="C47" s="397">
        <v>4.2</v>
      </c>
      <c r="D47" s="388"/>
      <c r="E47" s="388" t="s">
        <v>83</v>
      </c>
      <c r="F47" s="388"/>
      <c r="G47" s="388"/>
      <c r="H47" s="398">
        <f>SUM(H48:H49)</f>
        <v>0</v>
      </c>
    </row>
    <row r="48" spans="2:8" ht="12.75" customHeight="1">
      <c r="B48" s="389"/>
      <c r="C48" s="397"/>
      <c r="D48" s="388" t="s">
        <v>84</v>
      </c>
      <c r="E48" s="388"/>
      <c r="F48" s="388" t="s">
        <v>85</v>
      </c>
      <c r="G48" s="388"/>
      <c r="H48" s="390"/>
    </row>
    <row r="49" spans="2:8" ht="12.75" customHeight="1">
      <c r="B49" s="389"/>
      <c r="C49" s="397"/>
      <c r="D49" s="388" t="s">
        <v>86</v>
      </c>
      <c r="E49" s="388"/>
      <c r="F49" s="388" t="s">
        <v>87</v>
      </c>
      <c r="G49" s="388"/>
      <c r="H49" s="390"/>
    </row>
    <row r="50" spans="2:8" ht="12.75" customHeight="1">
      <c r="B50" s="389"/>
      <c r="C50" s="397"/>
      <c r="D50" s="388" t="s">
        <v>88</v>
      </c>
      <c r="E50" s="388"/>
      <c r="F50" s="388" t="s">
        <v>89</v>
      </c>
      <c r="G50" s="388"/>
      <c r="H50" s="398">
        <f>SUM(H51:H53)</f>
        <v>0</v>
      </c>
    </row>
    <row r="51" spans="2:8" ht="12.75" customHeight="1">
      <c r="B51" s="389"/>
      <c r="C51" s="397"/>
      <c r="D51" s="388"/>
      <c r="E51" s="388" t="s">
        <v>90</v>
      </c>
      <c r="F51" s="388"/>
      <c r="G51" s="388" t="s">
        <v>79</v>
      </c>
      <c r="H51" s="390"/>
    </row>
    <row r="52" spans="2:8" ht="12.75" customHeight="1">
      <c r="B52" s="389"/>
      <c r="C52" s="397"/>
      <c r="D52" s="388"/>
      <c r="E52" s="388" t="s">
        <v>91</v>
      </c>
      <c r="F52" s="388"/>
      <c r="G52" s="388" t="s">
        <v>81</v>
      </c>
      <c r="H52" s="390"/>
    </row>
    <row r="53" spans="2:8" ht="12.75" customHeight="1">
      <c r="B53" s="389"/>
      <c r="C53" s="397"/>
      <c r="D53" s="388"/>
      <c r="E53" s="388" t="s">
        <v>92</v>
      </c>
      <c r="F53" s="388"/>
      <c r="G53" s="388" t="s">
        <v>59</v>
      </c>
      <c r="H53" s="390"/>
    </row>
    <row r="54" spans="2:8" ht="12.75" customHeight="1">
      <c r="B54" s="389"/>
      <c r="C54" s="397">
        <v>4.3</v>
      </c>
      <c r="D54" s="388"/>
      <c r="E54" s="388" t="s">
        <v>93</v>
      </c>
      <c r="F54" s="388"/>
      <c r="G54" s="388"/>
      <c r="H54" s="398">
        <f t="shared" ref="H54" si="2">SUM(H55,H61,H67,H73)</f>
        <v>0</v>
      </c>
    </row>
    <row r="55" spans="2:8" ht="12.75" customHeight="1">
      <c r="B55" s="389"/>
      <c r="C55" s="397"/>
      <c r="D55" s="388" t="s">
        <v>94</v>
      </c>
      <c r="E55" s="388"/>
      <c r="F55" s="388" t="s">
        <v>95</v>
      </c>
      <c r="G55" s="388"/>
      <c r="H55" s="398">
        <f>SUM(H56:H60)</f>
        <v>0</v>
      </c>
    </row>
    <row r="56" spans="2:8" ht="12.75" customHeight="1">
      <c r="B56" s="389"/>
      <c r="C56" s="397"/>
      <c r="D56" s="388"/>
      <c r="E56" s="388"/>
      <c r="F56" s="388" t="s">
        <v>96</v>
      </c>
      <c r="G56" s="388" t="s">
        <v>97</v>
      </c>
      <c r="H56" s="390"/>
    </row>
    <row r="57" spans="2:8" ht="12.75" customHeight="1">
      <c r="B57" s="389"/>
      <c r="C57" s="397"/>
      <c r="D57" s="388"/>
      <c r="E57" s="388"/>
      <c r="F57" s="388" t="s">
        <v>98</v>
      </c>
      <c r="G57" s="388" t="s">
        <v>99</v>
      </c>
      <c r="H57" s="390"/>
    </row>
    <row r="58" spans="2:8" ht="12.75" customHeight="1">
      <c r="B58" s="389"/>
      <c r="C58" s="397"/>
      <c r="D58" s="388"/>
      <c r="E58" s="388"/>
      <c r="F58" s="388" t="s">
        <v>100</v>
      </c>
      <c r="G58" s="388" t="s">
        <v>101</v>
      </c>
      <c r="H58" s="390"/>
    </row>
    <row r="59" spans="2:8" ht="12.75" customHeight="1">
      <c r="B59" s="389"/>
      <c r="C59" s="397"/>
      <c r="D59" s="388"/>
      <c r="E59" s="388"/>
      <c r="F59" s="388" t="s">
        <v>102</v>
      </c>
      <c r="G59" s="388" t="s">
        <v>103</v>
      </c>
      <c r="H59" s="390"/>
    </row>
    <row r="60" spans="2:8" ht="12.75" customHeight="1">
      <c r="B60" s="389"/>
      <c r="C60" s="397"/>
      <c r="D60" s="388"/>
      <c r="E60" s="388"/>
      <c r="F60" s="388" t="s">
        <v>104</v>
      </c>
      <c r="G60" s="388" t="s">
        <v>59</v>
      </c>
      <c r="H60" s="390"/>
    </row>
    <row r="61" spans="2:8" ht="12.75" customHeight="1">
      <c r="B61" s="389"/>
      <c r="C61" s="397"/>
      <c r="D61" s="388" t="s">
        <v>105</v>
      </c>
      <c r="E61" s="388"/>
      <c r="F61" s="388" t="s">
        <v>106</v>
      </c>
      <c r="G61" s="388"/>
      <c r="H61" s="398">
        <f>SUM(H62:H66)</f>
        <v>0</v>
      </c>
    </row>
    <row r="62" spans="2:8" ht="12.75" customHeight="1">
      <c r="B62" s="389"/>
      <c r="C62" s="397"/>
      <c r="D62" s="388"/>
      <c r="E62" s="388"/>
      <c r="F62" s="388" t="s">
        <v>107</v>
      </c>
      <c r="G62" s="388" t="s">
        <v>108</v>
      </c>
      <c r="H62" s="390"/>
    </row>
    <row r="63" spans="2:8" ht="12.75" customHeight="1">
      <c r="B63" s="389"/>
      <c r="C63" s="397"/>
      <c r="D63" s="388"/>
      <c r="E63" s="388"/>
      <c r="F63" s="388" t="s">
        <v>109</v>
      </c>
      <c r="G63" s="388" t="s">
        <v>110</v>
      </c>
      <c r="H63" s="390"/>
    </row>
    <row r="64" spans="2:8" ht="12.75" customHeight="1">
      <c r="B64" s="389"/>
      <c r="C64" s="397"/>
      <c r="D64" s="388"/>
      <c r="E64" s="388"/>
      <c r="F64" s="388" t="s">
        <v>111</v>
      </c>
      <c r="G64" s="388" t="s">
        <v>112</v>
      </c>
      <c r="H64" s="390"/>
    </row>
    <row r="65" spans="2:8" ht="12.75" customHeight="1">
      <c r="B65" s="389"/>
      <c r="C65" s="397"/>
      <c r="D65" s="388"/>
      <c r="E65" s="388"/>
      <c r="F65" s="388" t="s">
        <v>113</v>
      </c>
      <c r="G65" s="388" t="s">
        <v>114</v>
      </c>
      <c r="H65" s="390"/>
    </row>
    <row r="66" spans="2:8" ht="12.75" customHeight="1">
      <c r="B66" s="389"/>
      <c r="C66" s="397"/>
      <c r="D66" s="388"/>
      <c r="E66" s="388"/>
      <c r="F66" s="388" t="s">
        <v>115</v>
      </c>
      <c r="G66" s="388" t="s">
        <v>59</v>
      </c>
      <c r="H66" s="390"/>
    </row>
    <row r="67" spans="2:8" ht="12.75" customHeight="1">
      <c r="B67" s="389"/>
      <c r="C67" s="397"/>
      <c r="D67" s="388" t="s">
        <v>116</v>
      </c>
      <c r="E67" s="388"/>
      <c r="F67" s="388" t="s">
        <v>117</v>
      </c>
      <c r="G67" s="388"/>
      <c r="H67" s="398">
        <f>SUM(H68:H72)</f>
        <v>0</v>
      </c>
    </row>
    <row r="68" spans="2:8" ht="12.75" customHeight="1">
      <c r="B68" s="389"/>
      <c r="C68" s="397"/>
      <c r="D68" s="388"/>
      <c r="E68" s="388"/>
      <c r="F68" s="388" t="s">
        <v>118</v>
      </c>
      <c r="G68" s="388" t="s">
        <v>119</v>
      </c>
      <c r="H68" s="390"/>
    </row>
    <row r="69" spans="2:8" ht="12.75" customHeight="1">
      <c r="B69" s="389"/>
      <c r="C69" s="397"/>
      <c r="D69" s="388"/>
      <c r="E69" s="388"/>
      <c r="F69" s="388" t="s">
        <v>120</v>
      </c>
      <c r="G69" s="388" t="s">
        <v>121</v>
      </c>
      <c r="H69" s="390"/>
    </row>
    <row r="70" spans="2:8" ht="12.75" customHeight="1">
      <c r="B70" s="389"/>
      <c r="C70" s="397"/>
      <c r="D70" s="388"/>
      <c r="E70" s="388"/>
      <c r="F70" s="388" t="s">
        <v>122</v>
      </c>
      <c r="G70" s="388" t="s">
        <v>123</v>
      </c>
      <c r="H70" s="390"/>
    </row>
    <row r="71" spans="2:8" ht="12.75" customHeight="1">
      <c r="B71" s="389"/>
      <c r="C71" s="397"/>
      <c r="D71" s="388"/>
      <c r="E71" s="388"/>
      <c r="F71" s="388" t="s">
        <v>124</v>
      </c>
      <c r="G71" s="388" t="s">
        <v>125</v>
      </c>
      <c r="H71" s="390"/>
    </row>
    <row r="72" spans="2:8" ht="12.75" customHeight="1">
      <c r="B72" s="389"/>
      <c r="C72" s="397"/>
      <c r="D72" s="388"/>
      <c r="E72" s="388"/>
      <c r="F72" s="388" t="s">
        <v>115</v>
      </c>
      <c r="G72" s="388" t="s">
        <v>59</v>
      </c>
      <c r="H72" s="390"/>
    </row>
    <row r="73" spans="2:8" ht="12.75" customHeight="1">
      <c r="B73" s="389"/>
      <c r="C73" s="397"/>
      <c r="D73" s="388" t="s">
        <v>126</v>
      </c>
      <c r="E73" s="388"/>
      <c r="F73" s="388" t="s">
        <v>127</v>
      </c>
      <c r="G73" s="388"/>
      <c r="H73" s="398">
        <f>SUM(H74:H76)</f>
        <v>0</v>
      </c>
    </row>
    <row r="74" spans="2:8" ht="12.75" customHeight="1">
      <c r="B74" s="389"/>
      <c r="C74" s="397"/>
      <c r="D74" s="388"/>
      <c r="E74" s="388"/>
      <c r="F74" s="388" t="s">
        <v>128</v>
      </c>
      <c r="G74" s="388" t="s">
        <v>129</v>
      </c>
      <c r="H74" s="390"/>
    </row>
    <row r="75" spans="2:8" ht="12.75" customHeight="1">
      <c r="B75" s="389"/>
      <c r="C75" s="397"/>
      <c r="D75" s="388"/>
      <c r="E75" s="388"/>
      <c r="F75" s="388" t="s">
        <v>130</v>
      </c>
      <c r="G75" s="388" t="s">
        <v>131</v>
      </c>
      <c r="H75" s="390"/>
    </row>
    <row r="76" spans="2:8" ht="12.75" customHeight="1">
      <c r="B76" s="389"/>
      <c r="C76" s="397"/>
      <c r="D76" s="388"/>
      <c r="E76" s="388"/>
      <c r="F76" s="388" t="s">
        <v>115</v>
      </c>
      <c r="G76" s="388" t="s">
        <v>59</v>
      </c>
      <c r="H76" s="390"/>
    </row>
    <row r="77" spans="2:8" ht="12.75" customHeight="1">
      <c r="B77" s="385">
        <v>5</v>
      </c>
      <c r="C77" s="386"/>
      <c r="D77" s="386" t="s">
        <v>132</v>
      </c>
      <c r="E77" s="386"/>
      <c r="F77" s="386"/>
      <c r="G77" s="386"/>
      <c r="H77" s="387">
        <f>SUM(H78,H81,H82)</f>
        <v>0</v>
      </c>
    </row>
    <row r="78" spans="2:8" ht="12.75" customHeight="1">
      <c r="B78" s="389"/>
      <c r="C78" s="388">
        <v>5.0999999999999996</v>
      </c>
      <c r="D78" s="388"/>
      <c r="E78" s="388" t="s">
        <v>133</v>
      </c>
      <c r="F78" s="388"/>
      <c r="G78" s="388"/>
      <c r="H78" s="387">
        <f>SUM(H79:H80)</f>
        <v>0</v>
      </c>
    </row>
    <row r="79" spans="2:8" ht="12.75" customHeight="1">
      <c r="B79" s="389"/>
      <c r="C79" s="388"/>
      <c r="D79" s="388"/>
      <c r="E79" s="388" t="s">
        <v>134</v>
      </c>
      <c r="F79" s="388" t="s">
        <v>135</v>
      </c>
      <c r="G79" s="388"/>
      <c r="H79" s="390"/>
    </row>
    <row r="80" spans="2:8" ht="12.75" customHeight="1">
      <c r="B80" s="389"/>
      <c r="C80" s="388"/>
      <c r="D80" s="388"/>
      <c r="E80" s="388" t="s">
        <v>136</v>
      </c>
      <c r="F80" s="388" t="s">
        <v>59</v>
      </c>
      <c r="G80" s="388"/>
      <c r="H80" s="390"/>
    </row>
    <row r="81" spans="2:8" ht="12.75" customHeight="1">
      <c r="B81" s="389"/>
      <c r="C81" s="388">
        <v>5.2</v>
      </c>
      <c r="D81" s="388"/>
      <c r="E81" s="388" t="s">
        <v>137</v>
      </c>
      <c r="F81" s="388"/>
      <c r="G81" s="388"/>
      <c r="H81" s="390"/>
    </row>
    <row r="82" spans="2:8" ht="12.75" customHeight="1">
      <c r="B82" s="389"/>
      <c r="C82" s="388">
        <v>5.3</v>
      </c>
      <c r="D82" s="388"/>
      <c r="E82" s="388" t="s">
        <v>138</v>
      </c>
      <c r="F82" s="388"/>
      <c r="G82" s="388"/>
      <c r="H82" s="387">
        <f t="shared" ref="H82" si="3">SUM(H83:H84)</f>
        <v>0</v>
      </c>
    </row>
    <row r="83" spans="2:8" ht="12.75" customHeight="1">
      <c r="B83" s="389"/>
      <c r="C83" s="388"/>
      <c r="D83" s="388"/>
      <c r="E83" s="388" t="s">
        <v>139</v>
      </c>
      <c r="F83" s="388" t="s">
        <v>140</v>
      </c>
      <c r="G83" s="388"/>
      <c r="H83" s="390"/>
    </row>
    <row r="84" spans="2:8" ht="12.75" customHeight="1">
      <c r="B84" s="389"/>
      <c r="C84" s="388"/>
      <c r="D84" s="388"/>
      <c r="E84" s="388" t="s">
        <v>141</v>
      </c>
      <c r="F84" s="388" t="s">
        <v>142</v>
      </c>
      <c r="G84" s="388"/>
      <c r="H84" s="390"/>
    </row>
    <row r="85" spans="2:8" ht="12.75" customHeight="1">
      <c r="B85" s="385">
        <v>6</v>
      </c>
      <c r="C85" s="386"/>
      <c r="D85" s="386" t="s">
        <v>143</v>
      </c>
      <c r="E85" s="386"/>
      <c r="F85" s="386"/>
      <c r="G85" s="399"/>
      <c r="H85" s="387">
        <f>SUM(H86,H93,H96,H97)</f>
        <v>0</v>
      </c>
    </row>
    <row r="86" spans="2:8" ht="12.75" customHeight="1">
      <c r="B86" s="389"/>
      <c r="C86" s="388">
        <v>6.1</v>
      </c>
      <c r="D86" s="388"/>
      <c r="E86" s="388" t="s">
        <v>144</v>
      </c>
      <c r="F86" s="388"/>
      <c r="G86" s="399"/>
      <c r="H86" s="387">
        <f>SUM(H87,H90)</f>
        <v>0</v>
      </c>
    </row>
    <row r="87" spans="2:8" ht="12.75" customHeight="1">
      <c r="B87" s="389"/>
      <c r="C87" s="388"/>
      <c r="D87" s="388"/>
      <c r="E87" s="388" t="s">
        <v>145</v>
      </c>
      <c r="F87" s="388" t="s">
        <v>135</v>
      </c>
      <c r="G87" s="399"/>
      <c r="H87" s="387">
        <f>SUM(H88:H89)</f>
        <v>0</v>
      </c>
    </row>
    <row r="88" spans="2:8" ht="12.75" customHeight="1">
      <c r="B88" s="389"/>
      <c r="C88" s="388"/>
      <c r="D88" s="388"/>
      <c r="E88" s="388"/>
      <c r="F88" s="388" t="s">
        <v>146</v>
      </c>
      <c r="G88" s="388" t="s">
        <v>147</v>
      </c>
      <c r="H88" s="390"/>
    </row>
    <row r="89" spans="2:8" ht="12.75" customHeight="1">
      <c r="B89" s="389"/>
      <c r="C89" s="388"/>
      <c r="D89" s="388"/>
      <c r="E89" s="388"/>
      <c r="F89" s="388" t="s">
        <v>148</v>
      </c>
      <c r="G89" s="388" t="s">
        <v>62</v>
      </c>
      <c r="H89" s="391"/>
    </row>
    <row r="90" spans="2:8" ht="12.75" customHeight="1">
      <c r="B90" s="389"/>
      <c r="C90" s="388"/>
      <c r="D90" s="388"/>
      <c r="E90" s="388" t="s">
        <v>149</v>
      </c>
      <c r="F90" s="388" t="s">
        <v>59</v>
      </c>
      <c r="G90" s="399"/>
      <c r="H90" s="387">
        <f>SUM(H91:H92)</f>
        <v>0</v>
      </c>
    </row>
    <row r="91" spans="2:8" ht="12.75" customHeight="1">
      <c r="B91" s="389"/>
      <c r="C91" s="388"/>
      <c r="D91" s="388"/>
      <c r="E91" s="399"/>
      <c r="F91" s="388" t="s">
        <v>150</v>
      </c>
      <c r="G91" s="388" t="s">
        <v>147</v>
      </c>
      <c r="H91" s="390"/>
    </row>
    <row r="92" spans="2:8" ht="12.75" customHeight="1">
      <c r="B92" s="389"/>
      <c r="C92" s="388"/>
      <c r="D92" s="388"/>
      <c r="E92" s="388"/>
      <c r="F92" s="388" t="s">
        <v>151</v>
      </c>
      <c r="G92" s="388" t="s">
        <v>62</v>
      </c>
      <c r="H92" s="391"/>
    </row>
    <row r="93" spans="2:8" ht="12.75" customHeight="1">
      <c r="B93" s="389"/>
      <c r="C93" s="388">
        <v>6.2</v>
      </c>
      <c r="D93" s="388"/>
      <c r="E93" s="388" t="s">
        <v>152</v>
      </c>
      <c r="F93" s="388"/>
      <c r="G93" s="399"/>
      <c r="H93" s="387">
        <f>SUM(H94:H95)</f>
        <v>0</v>
      </c>
    </row>
    <row r="94" spans="2:8" ht="12.75" customHeight="1">
      <c r="B94" s="389"/>
      <c r="C94" s="388"/>
      <c r="D94" s="388"/>
      <c r="E94" s="388" t="s">
        <v>153</v>
      </c>
      <c r="F94" s="388" t="s">
        <v>147</v>
      </c>
      <c r="G94" s="399"/>
      <c r="H94" s="390"/>
    </row>
    <row r="95" spans="2:8" ht="12.75" customHeight="1">
      <c r="B95" s="389"/>
      <c r="C95" s="388"/>
      <c r="D95" s="388"/>
      <c r="E95" s="388" t="s">
        <v>154</v>
      </c>
      <c r="F95" s="388" t="s">
        <v>62</v>
      </c>
      <c r="G95" s="399"/>
      <c r="H95" s="391"/>
    </row>
    <row r="96" spans="2:8" ht="12.75" customHeight="1">
      <c r="B96" s="389"/>
      <c r="C96" s="388">
        <v>6.3</v>
      </c>
      <c r="D96" s="388"/>
      <c r="E96" s="388" t="s">
        <v>155</v>
      </c>
      <c r="F96" s="388"/>
      <c r="G96" s="399"/>
      <c r="H96" s="390"/>
    </row>
    <row r="97" spans="2:8" ht="12.75" customHeight="1">
      <c r="B97" s="389"/>
      <c r="C97" s="388"/>
      <c r="D97" s="388"/>
      <c r="E97" s="388" t="s">
        <v>156</v>
      </c>
      <c r="F97" s="388" t="s">
        <v>62</v>
      </c>
      <c r="G97" s="399"/>
      <c r="H97" s="391"/>
    </row>
    <row r="98" spans="2:8" ht="12.75" customHeight="1">
      <c r="B98" s="385">
        <v>7</v>
      </c>
      <c r="C98" s="386"/>
      <c r="D98" s="386" t="s">
        <v>157</v>
      </c>
      <c r="E98" s="386"/>
      <c r="F98" s="386"/>
      <c r="G98" s="399"/>
      <c r="H98" s="398">
        <f t="shared" ref="H98" si="4">SUM(H99:H120)</f>
        <v>0</v>
      </c>
    </row>
    <row r="99" spans="2:8" ht="12.75" customHeight="1">
      <c r="B99" s="389"/>
      <c r="C99" s="388">
        <v>7.1</v>
      </c>
      <c r="D99" s="388"/>
      <c r="E99" s="388" t="s">
        <v>158</v>
      </c>
      <c r="F99" s="388"/>
      <c r="G99" s="399"/>
      <c r="H99" s="390"/>
    </row>
    <row r="100" spans="2:8" ht="12.75" customHeight="1">
      <c r="B100" s="389"/>
      <c r="C100" s="388"/>
      <c r="D100" s="388" t="s">
        <v>159</v>
      </c>
      <c r="E100" s="399"/>
      <c r="F100" s="388" t="s">
        <v>62</v>
      </c>
      <c r="G100" s="399"/>
      <c r="H100" s="391"/>
    </row>
    <row r="101" spans="2:8" ht="12.75" customHeight="1">
      <c r="B101" s="389"/>
      <c r="C101" s="388">
        <v>7.2</v>
      </c>
      <c r="D101" s="388"/>
      <c r="E101" s="388" t="s">
        <v>160</v>
      </c>
      <c r="F101" s="388"/>
      <c r="G101" s="399"/>
      <c r="H101" s="390"/>
    </row>
    <row r="102" spans="2:8" ht="12.75" customHeight="1">
      <c r="B102" s="389"/>
      <c r="C102" s="388"/>
      <c r="D102" s="388" t="s">
        <v>161</v>
      </c>
      <c r="E102" s="388"/>
      <c r="F102" s="388" t="s">
        <v>62</v>
      </c>
      <c r="G102" s="399"/>
      <c r="H102" s="391"/>
    </row>
    <row r="103" spans="2:8" ht="12.75" customHeight="1">
      <c r="B103" s="389"/>
      <c r="C103" s="388">
        <v>7.3</v>
      </c>
      <c r="D103" s="388"/>
      <c r="E103" s="388" t="s">
        <v>162</v>
      </c>
      <c r="F103" s="388"/>
      <c r="G103" s="399"/>
      <c r="H103" s="390"/>
    </row>
    <row r="104" spans="2:8" ht="12.75" customHeight="1">
      <c r="B104" s="389"/>
      <c r="C104" s="388"/>
      <c r="D104" s="388" t="s">
        <v>163</v>
      </c>
      <c r="E104" s="388"/>
      <c r="F104" s="388" t="s">
        <v>62</v>
      </c>
      <c r="G104" s="399"/>
      <c r="H104" s="391"/>
    </row>
    <row r="105" spans="2:8" ht="12.75" customHeight="1">
      <c r="B105" s="385"/>
      <c r="C105" s="388">
        <v>7.4</v>
      </c>
      <c r="D105" s="388"/>
      <c r="E105" s="388" t="s">
        <v>164</v>
      </c>
      <c r="F105" s="386"/>
      <c r="G105" s="399"/>
      <c r="H105" s="390"/>
    </row>
    <row r="106" spans="2:8" ht="12.75" customHeight="1">
      <c r="B106" s="389"/>
      <c r="C106" s="388"/>
      <c r="D106" s="388" t="s">
        <v>165</v>
      </c>
      <c r="E106" s="388"/>
      <c r="F106" s="388" t="s">
        <v>62</v>
      </c>
      <c r="G106" s="399"/>
      <c r="H106" s="391"/>
    </row>
    <row r="107" spans="2:8" ht="12.75" customHeight="1">
      <c r="B107" s="389"/>
      <c r="C107" s="388">
        <v>7.5</v>
      </c>
      <c r="D107" s="388"/>
      <c r="E107" s="388" t="s">
        <v>166</v>
      </c>
      <c r="F107" s="388"/>
      <c r="G107" s="399"/>
      <c r="H107" s="390"/>
    </row>
    <row r="108" spans="2:8" ht="12.75" customHeight="1">
      <c r="B108" s="389"/>
      <c r="C108" s="388"/>
      <c r="D108" s="388" t="s">
        <v>167</v>
      </c>
      <c r="E108" s="388"/>
      <c r="F108" s="388" t="s">
        <v>62</v>
      </c>
      <c r="G108" s="399"/>
      <c r="H108" s="391"/>
    </row>
    <row r="109" spans="2:8" ht="12.75" customHeight="1">
      <c r="B109" s="389"/>
      <c r="C109" s="388">
        <v>7.6</v>
      </c>
      <c r="D109" s="388"/>
      <c r="E109" s="388" t="s">
        <v>168</v>
      </c>
      <c r="F109" s="388"/>
      <c r="G109" s="399"/>
      <c r="H109" s="390"/>
    </row>
    <row r="110" spans="2:8" ht="12.75" customHeight="1">
      <c r="B110" s="389"/>
      <c r="C110" s="388"/>
      <c r="D110" s="388" t="s">
        <v>169</v>
      </c>
      <c r="E110" s="388"/>
      <c r="F110" s="388" t="s">
        <v>62</v>
      </c>
      <c r="G110" s="399"/>
      <c r="H110" s="391"/>
    </row>
    <row r="111" spans="2:8" ht="12.75" customHeight="1">
      <c r="B111" s="389"/>
      <c r="C111" s="388">
        <v>7.7</v>
      </c>
      <c r="D111" s="388"/>
      <c r="E111" s="388" t="s">
        <v>170</v>
      </c>
      <c r="F111" s="388"/>
      <c r="G111" s="399"/>
      <c r="H111" s="390"/>
    </row>
    <row r="112" spans="2:8" ht="12.75" customHeight="1">
      <c r="B112" s="389"/>
      <c r="C112" s="388"/>
      <c r="D112" s="388" t="s">
        <v>171</v>
      </c>
      <c r="E112" s="388"/>
      <c r="F112" s="388" t="s">
        <v>62</v>
      </c>
      <c r="G112" s="399"/>
      <c r="H112" s="391"/>
    </row>
    <row r="113" spans="2:8" ht="12.75" customHeight="1">
      <c r="B113" s="385"/>
      <c r="C113" s="388">
        <v>7.8</v>
      </c>
      <c r="D113" s="388"/>
      <c r="E113" s="388" t="s">
        <v>172</v>
      </c>
      <c r="F113" s="386"/>
      <c r="G113" s="399"/>
      <c r="H113" s="390"/>
    </row>
    <row r="114" spans="2:8" ht="12.75" customHeight="1">
      <c r="B114" s="389"/>
      <c r="C114" s="388"/>
      <c r="D114" s="388" t="s">
        <v>173</v>
      </c>
      <c r="E114" s="388"/>
      <c r="F114" s="388" t="s">
        <v>62</v>
      </c>
      <c r="G114" s="399"/>
      <c r="H114" s="391"/>
    </row>
    <row r="115" spans="2:8" ht="12.75" customHeight="1">
      <c r="B115" s="389"/>
      <c r="C115" s="388">
        <v>7.9</v>
      </c>
      <c r="D115" s="388"/>
      <c r="E115" s="388" t="s">
        <v>174</v>
      </c>
      <c r="F115" s="388"/>
      <c r="G115" s="399"/>
      <c r="H115" s="390"/>
    </row>
    <row r="116" spans="2:8" ht="12.75" customHeight="1">
      <c r="B116" s="389"/>
      <c r="C116" s="388"/>
      <c r="D116" s="388" t="s">
        <v>175</v>
      </c>
      <c r="E116" s="388"/>
      <c r="F116" s="388" t="s">
        <v>62</v>
      </c>
      <c r="G116" s="399"/>
      <c r="H116" s="391"/>
    </row>
    <row r="117" spans="2:8" ht="12.75" customHeight="1">
      <c r="B117" s="389"/>
      <c r="C117" s="400">
        <v>7.1</v>
      </c>
      <c r="D117" s="388"/>
      <c r="E117" s="388" t="s">
        <v>176</v>
      </c>
      <c r="F117" s="388"/>
      <c r="G117" s="399"/>
      <c r="H117" s="390"/>
    </row>
    <row r="118" spans="2:8" ht="12.75" customHeight="1">
      <c r="B118" s="389"/>
      <c r="C118" s="388"/>
      <c r="D118" s="388" t="s">
        <v>177</v>
      </c>
      <c r="E118" s="388"/>
      <c r="F118" s="388" t="s">
        <v>62</v>
      </c>
      <c r="G118" s="399"/>
      <c r="H118" s="391"/>
    </row>
    <row r="119" spans="2:8" ht="12.75" customHeight="1">
      <c r="B119" s="389"/>
      <c r="C119" s="388">
        <v>7.11</v>
      </c>
      <c r="D119" s="388"/>
      <c r="E119" s="388" t="s">
        <v>178</v>
      </c>
      <c r="F119" s="388"/>
      <c r="G119" s="399"/>
      <c r="H119" s="390"/>
    </row>
    <row r="120" spans="2:8" ht="12.75" customHeight="1">
      <c r="B120" s="389"/>
      <c r="C120" s="388"/>
      <c r="D120" s="388" t="s">
        <v>179</v>
      </c>
      <c r="E120" s="388"/>
      <c r="F120" s="388" t="s">
        <v>62</v>
      </c>
      <c r="G120" s="399"/>
      <c r="H120" s="391"/>
    </row>
    <row r="121" spans="2:8" ht="12.75" customHeight="1">
      <c r="B121" s="385">
        <v>8</v>
      </c>
      <c r="C121" s="386"/>
      <c r="D121" s="386" t="s">
        <v>180</v>
      </c>
      <c r="E121" s="386"/>
      <c r="F121" s="386"/>
      <c r="G121" s="399"/>
      <c r="H121" s="387">
        <f>SUM(H122:H129)</f>
        <v>0</v>
      </c>
    </row>
    <row r="122" spans="2:8" ht="12.75" customHeight="1">
      <c r="B122" s="385"/>
      <c r="C122" s="388">
        <v>8.3000000000000007</v>
      </c>
      <c r="D122" s="388"/>
      <c r="E122" s="388" t="s">
        <v>181</v>
      </c>
      <c r="F122" s="388"/>
      <c r="G122" s="399"/>
      <c r="H122" s="390"/>
    </row>
    <row r="123" spans="2:8" ht="12.75" customHeight="1">
      <c r="B123" s="385"/>
      <c r="C123" s="388"/>
      <c r="D123" s="388" t="s">
        <v>182</v>
      </c>
      <c r="E123" s="388"/>
      <c r="F123" s="388" t="s">
        <v>62</v>
      </c>
      <c r="G123" s="399"/>
      <c r="H123" s="391"/>
    </row>
    <row r="124" spans="2:8" ht="12.75" customHeight="1">
      <c r="B124" s="389"/>
      <c r="C124" s="388">
        <v>8.3000000000000007</v>
      </c>
      <c r="D124" s="388"/>
      <c r="E124" s="388" t="s">
        <v>183</v>
      </c>
      <c r="F124" s="388"/>
      <c r="G124" s="388"/>
      <c r="H124" s="390"/>
    </row>
    <row r="125" spans="2:8" ht="12.75" customHeight="1">
      <c r="B125" s="389"/>
      <c r="C125" s="388"/>
      <c r="D125" s="388" t="s">
        <v>182</v>
      </c>
      <c r="E125" s="388"/>
      <c r="F125" s="388" t="s">
        <v>62</v>
      </c>
      <c r="G125" s="388"/>
      <c r="H125" s="391"/>
    </row>
    <row r="126" spans="2:8" ht="12.75" customHeight="1">
      <c r="B126" s="389"/>
      <c r="C126" s="388">
        <v>8.4</v>
      </c>
      <c r="D126" s="388"/>
      <c r="E126" s="388" t="s">
        <v>184</v>
      </c>
      <c r="F126" s="388"/>
      <c r="G126" s="388"/>
      <c r="H126" s="390"/>
    </row>
    <row r="127" spans="2:8" ht="12.75" customHeight="1">
      <c r="B127" s="389"/>
      <c r="C127" s="388"/>
      <c r="D127" s="388" t="s">
        <v>185</v>
      </c>
      <c r="E127" s="388"/>
      <c r="F127" s="388" t="s">
        <v>62</v>
      </c>
      <c r="G127" s="388"/>
      <c r="H127" s="391"/>
    </row>
    <row r="128" spans="2:8" ht="12.75" customHeight="1">
      <c r="B128" s="389"/>
      <c r="C128" s="388">
        <v>8.5</v>
      </c>
      <c r="D128" s="388"/>
      <c r="E128" s="388" t="s">
        <v>59</v>
      </c>
      <c r="F128" s="388"/>
      <c r="G128" s="388"/>
      <c r="H128" s="390"/>
    </row>
    <row r="129" spans="2:8" ht="12.75" customHeight="1">
      <c r="B129" s="389"/>
      <c r="C129" s="388"/>
      <c r="D129" s="388" t="s">
        <v>186</v>
      </c>
      <c r="E129" s="388"/>
      <c r="F129" s="388" t="s">
        <v>62</v>
      </c>
      <c r="G129" s="388"/>
      <c r="H129" s="391"/>
    </row>
    <row r="130" spans="2:8" ht="12.75" customHeight="1">
      <c r="B130" s="385">
        <v>9</v>
      </c>
      <c r="C130" s="401"/>
      <c r="D130" s="386" t="s">
        <v>187</v>
      </c>
      <c r="E130" s="386"/>
      <c r="F130" s="386"/>
      <c r="G130" s="386"/>
      <c r="H130" s="387">
        <f>SUM(H131,H132,H141,H146,H151,H163,H166,H167,H168)</f>
        <v>0</v>
      </c>
    </row>
    <row r="131" spans="2:8" ht="12.75" customHeight="1">
      <c r="B131" s="385"/>
      <c r="C131" s="397">
        <v>9.1</v>
      </c>
      <c r="D131" s="386"/>
      <c r="E131" s="388" t="s">
        <v>188</v>
      </c>
      <c r="F131" s="386"/>
      <c r="G131" s="386"/>
      <c r="H131" s="390"/>
    </row>
    <row r="132" spans="2:8" ht="12.75" customHeight="1">
      <c r="B132" s="385"/>
      <c r="C132" s="397">
        <v>9.1999999999999993</v>
      </c>
      <c r="D132" s="388"/>
      <c r="E132" s="388" t="s">
        <v>189</v>
      </c>
      <c r="F132" s="386"/>
      <c r="G132" s="386"/>
      <c r="H132" s="387">
        <f>SUM(H133,H137)</f>
        <v>0</v>
      </c>
    </row>
    <row r="133" spans="2:8" ht="12.75" customHeight="1">
      <c r="B133" s="385"/>
      <c r="C133" s="397"/>
      <c r="D133" s="388" t="s">
        <v>190</v>
      </c>
      <c r="E133" s="399"/>
      <c r="F133" s="388" t="s">
        <v>69</v>
      </c>
      <c r="G133" s="386"/>
      <c r="H133" s="387">
        <f>SUM(H134:H136)</f>
        <v>0</v>
      </c>
    </row>
    <row r="134" spans="2:8" ht="12.75" customHeight="1">
      <c r="B134" s="385"/>
      <c r="C134" s="397"/>
      <c r="D134" s="388"/>
      <c r="E134" s="399"/>
      <c r="F134" s="388" t="s">
        <v>191</v>
      </c>
      <c r="G134" s="388" t="s">
        <v>71</v>
      </c>
      <c r="H134" s="390"/>
    </row>
    <row r="135" spans="2:8" ht="12.75" customHeight="1">
      <c r="B135" s="385"/>
      <c r="C135" s="397"/>
      <c r="D135" s="388"/>
      <c r="E135" s="399"/>
      <c r="F135" s="388" t="s">
        <v>192</v>
      </c>
      <c r="G135" s="388" t="s">
        <v>73</v>
      </c>
      <c r="H135" s="390"/>
    </row>
    <row r="136" spans="2:8" ht="12.75" customHeight="1">
      <c r="B136" s="385"/>
      <c r="C136" s="397"/>
      <c r="D136" s="388"/>
      <c r="E136" s="399"/>
      <c r="F136" s="388" t="s">
        <v>193</v>
      </c>
      <c r="G136" s="388" t="s">
        <v>59</v>
      </c>
      <c r="H136" s="390"/>
    </row>
    <row r="137" spans="2:8" ht="12.75" customHeight="1">
      <c r="B137" s="385"/>
      <c r="C137" s="397"/>
      <c r="D137" s="388" t="s">
        <v>194</v>
      </c>
      <c r="E137" s="399"/>
      <c r="F137" s="388" t="s">
        <v>195</v>
      </c>
      <c r="G137" s="388"/>
      <c r="H137" s="387">
        <f>SUM(H138:H140)</f>
        <v>0</v>
      </c>
    </row>
    <row r="138" spans="2:8" ht="12.75" customHeight="1">
      <c r="B138" s="385"/>
      <c r="C138" s="397"/>
      <c r="D138" s="388"/>
      <c r="E138" s="388"/>
      <c r="F138" s="388" t="s">
        <v>196</v>
      </c>
      <c r="G138" s="388" t="s">
        <v>85</v>
      </c>
      <c r="H138" s="390"/>
    </row>
    <row r="139" spans="2:8" ht="12.75" customHeight="1">
      <c r="B139" s="385"/>
      <c r="C139" s="397"/>
      <c r="D139" s="388"/>
      <c r="E139" s="388"/>
      <c r="F139" s="388" t="s">
        <v>197</v>
      </c>
      <c r="G139" s="388" t="s">
        <v>87</v>
      </c>
      <c r="H139" s="390"/>
    </row>
    <row r="140" spans="2:8" ht="12.75" customHeight="1">
      <c r="B140" s="385"/>
      <c r="C140" s="397"/>
      <c r="D140" s="388"/>
      <c r="E140" s="388"/>
      <c r="F140" s="388" t="s">
        <v>198</v>
      </c>
      <c r="G140" s="388" t="s">
        <v>89</v>
      </c>
      <c r="H140" s="390"/>
    </row>
    <row r="141" spans="2:8" ht="12.75" customHeight="1">
      <c r="B141" s="389"/>
      <c r="C141" s="397">
        <v>9.3000000000000007</v>
      </c>
      <c r="D141" s="388"/>
      <c r="E141" s="388" t="s">
        <v>199</v>
      </c>
      <c r="F141" s="388"/>
      <c r="G141" s="388"/>
      <c r="H141" s="398">
        <f>SUM(H142,H145)</f>
        <v>0</v>
      </c>
    </row>
    <row r="142" spans="2:8" ht="12.75" customHeight="1">
      <c r="B142" s="389"/>
      <c r="C142" s="397"/>
      <c r="D142" s="388" t="s">
        <v>200</v>
      </c>
      <c r="E142" s="388"/>
      <c r="F142" s="388" t="s">
        <v>133</v>
      </c>
      <c r="G142" s="388"/>
      <c r="H142" s="387">
        <f>SUM(H143:H144)</f>
        <v>0</v>
      </c>
    </row>
    <row r="143" spans="2:8" ht="12.75" customHeight="1">
      <c r="B143" s="389"/>
      <c r="C143" s="397"/>
      <c r="D143" s="388"/>
      <c r="E143" s="399"/>
      <c r="F143" s="388" t="s">
        <v>201</v>
      </c>
      <c r="G143" s="388" t="s">
        <v>135</v>
      </c>
      <c r="H143" s="390"/>
    </row>
    <row r="144" spans="2:8" ht="12.75" customHeight="1">
      <c r="B144" s="389"/>
      <c r="C144" s="397"/>
      <c r="D144" s="388"/>
      <c r="E144" s="399"/>
      <c r="F144" s="388" t="s">
        <v>202</v>
      </c>
      <c r="G144" s="388" t="s">
        <v>59</v>
      </c>
      <c r="H144" s="390"/>
    </row>
    <row r="145" spans="2:8" ht="12.75" customHeight="1">
      <c r="B145" s="389"/>
      <c r="C145" s="397"/>
      <c r="D145" s="388" t="s">
        <v>203</v>
      </c>
      <c r="E145" s="388"/>
      <c r="F145" s="388" t="s">
        <v>137</v>
      </c>
      <c r="G145" s="388"/>
      <c r="H145" s="390"/>
    </row>
    <row r="146" spans="2:8" ht="12.75" customHeight="1">
      <c r="B146" s="389"/>
      <c r="C146" s="397">
        <v>9.4</v>
      </c>
      <c r="D146" s="397"/>
      <c r="E146" s="388" t="s">
        <v>204</v>
      </c>
      <c r="F146" s="388"/>
      <c r="G146" s="388"/>
      <c r="H146" s="398">
        <f>SUM(H147,H150)</f>
        <v>0</v>
      </c>
    </row>
    <row r="147" spans="2:8" ht="12.75" customHeight="1">
      <c r="B147" s="389"/>
      <c r="C147" s="397"/>
      <c r="D147" s="388" t="s">
        <v>205</v>
      </c>
      <c r="E147" s="397"/>
      <c r="F147" s="388" t="s">
        <v>144</v>
      </c>
      <c r="G147" s="388"/>
      <c r="H147" s="398">
        <f>SUM(H148:H149)</f>
        <v>0</v>
      </c>
    </row>
    <row r="148" spans="2:8" ht="12.75" customHeight="1">
      <c r="B148" s="389"/>
      <c r="C148" s="397"/>
      <c r="D148" s="388"/>
      <c r="E148" s="399"/>
      <c r="F148" s="397" t="s">
        <v>206</v>
      </c>
      <c r="G148" s="388" t="s">
        <v>135</v>
      </c>
      <c r="H148" s="390"/>
    </row>
    <row r="149" spans="2:8" ht="12.75" customHeight="1">
      <c r="B149" s="389"/>
      <c r="C149" s="397"/>
      <c r="D149" s="388"/>
      <c r="E149" s="399"/>
      <c r="F149" s="397" t="s">
        <v>207</v>
      </c>
      <c r="G149" s="388" t="s">
        <v>59</v>
      </c>
      <c r="H149" s="390"/>
    </row>
    <row r="150" spans="2:8" ht="12.75" customHeight="1">
      <c r="B150" s="389"/>
      <c r="C150" s="397"/>
      <c r="D150" s="388" t="s">
        <v>208</v>
      </c>
      <c r="E150" s="397"/>
      <c r="F150" s="388" t="s">
        <v>152</v>
      </c>
      <c r="G150" s="388"/>
      <c r="H150" s="390"/>
    </row>
    <row r="151" spans="2:8" ht="12.75" customHeight="1">
      <c r="B151" s="389"/>
      <c r="C151" s="397">
        <v>9.4</v>
      </c>
      <c r="D151" s="388"/>
      <c r="E151" s="388" t="s">
        <v>209</v>
      </c>
      <c r="F151" s="388"/>
      <c r="G151" s="388"/>
      <c r="H151" s="398">
        <f>SUM(H152:H162)</f>
        <v>0</v>
      </c>
    </row>
    <row r="152" spans="2:8" ht="12.75" customHeight="1">
      <c r="B152" s="389"/>
      <c r="C152" s="397"/>
      <c r="D152" s="397" t="s">
        <v>205</v>
      </c>
      <c r="E152" s="388"/>
      <c r="F152" s="388" t="s">
        <v>158</v>
      </c>
      <c r="G152" s="388"/>
      <c r="H152" s="390"/>
    </row>
    <row r="153" spans="2:8" ht="12.75" customHeight="1">
      <c r="B153" s="389"/>
      <c r="C153" s="397"/>
      <c r="D153" s="397" t="s">
        <v>208</v>
      </c>
      <c r="E153" s="388"/>
      <c r="F153" s="388" t="s">
        <v>160</v>
      </c>
      <c r="G153" s="388"/>
      <c r="H153" s="390"/>
    </row>
    <row r="154" spans="2:8" ht="12.75" customHeight="1">
      <c r="B154" s="389"/>
      <c r="C154" s="397"/>
      <c r="D154" s="397" t="s">
        <v>210</v>
      </c>
      <c r="E154" s="388"/>
      <c r="F154" s="388" t="s">
        <v>162</v>
      </c>
      <c r="G154" s="388"/>
      <c r="H154" s="390"/>
    </row>
    <row r="155" spans="2:8" ht="12.75" customHeight="1">
      <c r="B155" s="389"/>
      <c r="C155" s="397"/>
      <c r="D155" s="397" t="s">
        <v>211</v>
      </c>
      <c r="E155" s="388"/>
      <c r="F155" s="388" t="s">
        <v>164</v>
      </c>
      <c r="G155" s="388"/>
      <c r="H155" s="390"/>
    </row>
    <row r="156" spans="2:8" ht="12.75" customHeight="1">
      <c r="B156" s="389"/>
      <c r="C156" s="397"/>
      <c r="D156" s="397" t="s">
        <v>212</v>
      </c>
      <c r="E156" s="388"/>
      <c r="F156" s="388" t="s">
        <v>166</v>
      </c>
      <c r="G156" s="388"/>
      <c r="H156" s="390"/>
    </row>
    <row r="157" spans="2:8" ht="12.75" customHeight="1">
      <c r="B157" s="389"/>
      <c r="C157" s="397"/>
      <c r="D157" s="397" t="s">
        <v>213</v>
      </c>
      <c r="E157" s="388"/>
      <c r="F157" s="388" t="s">
        <v>214</v>
      </c>
      <c r="G157" s="388"/>
      <c r="H157" s="390"/>
    </row>
    <row r="158" spans="2:8" ht="12.75" customHeight="1">
      <c r="B158" s="389"/>
      <c r="C158" s="397"/>
      <c r="D158" s="397" t="s">
        <v>215</v>
      </c>
      <c r="E158" s="388"/>
      <c r="F158" s="388" t="s">
        <v>172</v>
      </c>
      <c r="G158" s="388"/>
      <c r="H158" s="390"/>
    </row>
    <row r="159" spans="2:8" ht="12.75" customHeight="1">
      <c r="B159" s="389"/>
      <c r="C159" s="397"/>
      <c r="D159" s="397" t="s">
        <v>216</v>
      </c>
      <c r="E159" s="388"/>
      <c r="F159" s="388" t="s">
        <v>170</v>
      </c>
      <c r="G159" s="388"/>
      <c r="H159" s="390"/>
    </row>
    <row r="160" spans="2:8" ht="12.75" customHeight="1">
      <c r="B160" s="389"/>
      <c r="C160" s="397"/>
      <c r="D160" s="397" t="s">
        <v>217</v>
      </c>
      <c r="E160" s="388"/>
      <c r="F160" s="388" t="s">
        <v>218</v>
      </c>
      <c r="G160" s="388"/>
      <c r="H160" s="390"/>
    </row>
    <row r="161" spans="2:8" ht="12.75" customHeight="1">
      <c r="B161" s="389"/>
      <c r="C161" s="397"/>
      <c r="D161" s="397" t="s">
        <v>219</v>
      </c>
      <c r="E161" s="388"/>
      <c r="F161" s="388" t="s">
        <v>176</v>
      </c>
      <c r="G161" s="388"/>
      <c r="H161" s="390"/>
    </row>
    <row r="162" spans="2:8" ht="12.75" customHeight="1">
      <c r="B162" s="389"/>
      <c r="C162" s="397"/>
      <c r="D162" s="397" t="s">
        <v>220</v>
      </c>
      <c r="E162" s="388"/>
      <c r="F162" s="388" t="s">
        <v>59</v>
      </c>
      <c r="G162" s="388"/>
      <c r="H162" s="390"/>
    </row>
    <row r="163" spans="2:8" ht="12.75" customHeight="1">
      <c r="B163" s="389"/>
      <c r="C163" s="397">
        <v>9.5</v>
      </c>
      <c r="D163" s="397"/>
      <c r="E163" s="388" t="s">
        <v>221</v>
      </c>
      <c r="F163" s="388"/>
      <c r="G163" s="388"/>
      <c r="H163" s="387">
        <f>SUM(H164:H165)</f>
        <v>0</v>
      </c>
    </row>
    <row r="164" spans="2:8" ht="12.75" customHeight="1">
      <c r="B164" s="389"/>
      <c r="C164" s="397"/>
      <c r="D164" s="397" t="s">
        <v>222</v>
      </c>
      <c r="E164" s="388"/>
      <c r="F164" s="388" t="s">
        <v>75</v>
      </c>
      <c r="G164" s="388"/>
      <c r="H164" s="390"/>
    </row>
    <row r="165" spans="2:8" ht="12.75" customHeight="1">
      <c r="B165" s="389"/>
      <c r="C165" s="397"/>
      <c r="D165" s="397" t="s">
        <v>223</v>
      </c>
      <c r="E165" s="388"/>
      <c r="F165" s="388" t="s">
        <v>224</v>
      </c>
      <c r="G165" s="388"/>
      <c r="H165" s="390"/>
    </row>
    <row r="166" spans="2:8" ht="12.75" customHeight="1">
      <c r="B166" s="389"/>
      <c r="C166" s="397">
        <v>9.6</v>
      </c>
      <c r="D166" s="397"/>
      <c r="E166" s="388" t="s">
        <v>225</v>
      </c>
      <c r="F166" s="388"/>
      <c r="G166" s="388"/>
      <c r="H166" s="390"/>
    </row>
    <row r="167" spans="2:8" ht="12.75" customHeight="1">
      <c r="B167" s="402"/>
      <c r="C167" s="403">
        <v>9.9</v>
      </c>
      <c r="D167" s="403"/>
      <c r="E167" s="404" t="s">
        <v>226</v>
      </c>
      <c r="F167" s="404"/>
      <c r="G167" s="404"/>
      <c r="H167" s="390"/>
    </row>
    <row r="168" spans="2:8" ht="12.75" customHeight="1">
      <c r="B168" s="405"/>
      <c r="C168" s="403">
        <v>9.8000000000000007</v>
      </c>
      <c r="D168" s="406"/>
      <c r="E168" s="407" t="s">
        <v>62</v>
      </c>
      <c r="F168" s="407"/>
      <c r="G168" s="393"/>
      <c r="H168" s="391"/>
    </row>
    <row r="169" spans="2:8" ht="12.75" customHeight="1">
      <c r="B169" s="385">
        <v>10</v>
      </c>
      <c r="C169" s="401"/>
      <c r="D169" s="386" t="s">
        <v>227</v>
      </c>
      <c r="E169" s="386"/>
      <c r="F169" s="386"/>
      <c r="G169" s="386"/>
      <c r="H169" s="387">
        <f t="shared" ref="H169" si="5">SUM(H170:H172)</f>
        <v>0</v>
      </c>
    </row>
    <row r="170" spans="2:8" ht="12.75" customHeight="1">
      <c r="B170" s="389"/>
      <c r="C170" s="397">
        <v>10.1</v>
      </c>
      <c r="D170" s="388"/>
      <c r="E170" s="388" t="s">
        <v>228</v>
      </c>
      <c r="F170" s="388"/>
      <c r="G170" s="388"/>
      <c r="H170" s="390"/>
    </row>
    <row r="171" spans="2:8" ht="12.75" customHeight="1">
      <c r="B171" s="389"/>
      <c r="C171" s="397">
        <v>10.199999999999999</v>
      </c>
      <c r="D171" s="388"/>
      <c r="E171" s="388" t="s">
        <v>229</v>
      </c>
      <c r="F171" s="388"/>
      <c r="G171" s="388"/>
      <c r="H171" s="390"/>
    </row>
    <row r="172" spans="2:8" ht="12.75" customHeight="1">
      <c r="B172" s="389"/>
      <c r="C172" s="397">
        <v>10.3</v>
      </c>
      <c r="D172" s="388"/>
      <c r="E172" s="388" t="s">
        <v>230</v>
      </c>
      <c r="F172" s="388"/>
      <c r="G172" s="388"/>
      <c r="H172" s="390"/>
    </row>
    <row r="173" spans="2:8" ht="12.75" customHeight="1">
      <c r="B173" s="385">
        <v>11</v>
      </c>
      <c r="C173" s="401"/>
      <c r="D173" s="386" t="s">
        <v>231</v>
      </c>
      <c r="E173" s="386"/>
      <c r="F173" s="386"/>
      <c r="G173" s="386"/>
      <c r="H173" s="387">
        <f>SUM(H174:H188)</f>
        <v>0</v>
      </c>
    </row>
    <row r="174" spans="2:8" ht="12.75" customHeight="1">
      <c r="B174" s="389"/>
      <c r="C174" s="397">
        <v>11.1</v>
      </c>
      <c r="D174" s="388"/>
      <c r="E174" s="388" t="s">
        <v>232</v>
      </c>
      <c r="F174" s="388"/>
      <c r="G174" s="388"/>
      <c r="H174" s="390"/>
    </row>
    <row r="175" spans="2:8" ht="12.75" customHeight="1">
      <c r="B175" s="389"/>
      <c r="C175" s="397">
        <v>11.2</v>
      </c>
      <c r="D175" s="388"/>
      <c r="E175" s="388" t="s">
        <v>233</v>
      </c>
      <c r="F175" s="388"/>
      <c r="G175" s="388"/>
      <c r="H175" s="390"/>
    </row>
    <row r="176" spans="2:8" ht="12.75" customHeight="1">
      <c r="B176" s="389"/>
      <c r="C176" s="397"/>
      <c r="D176" s="397" t="s">
        <v>234</v>
      </c>
      <c r="E176" s="388"/>
      <c r="F176" s="388" t="s">
        <v>235</v>
      </c>
      <c r="G176" s="388"/>
      <c r="H176" s="391"/>
    </row>
    <row r="177" spans="2:8" ht="12.75" customHeight="1">
      <c r="B177" s="389"/>
      <c r="C177" s="397">
        <v>11.3</v>
      </c>
      <c r="D177" s="388"/>
      <c r="E177" s="388" t="s">
        <v>236</v>
      </c>
      <c r="F177" s="388"/>
      <c r="G177" s="388"/>
      <c r="H177" s="390"/>
    </row>
    <row r="178" spans="2:8" ht="12.75" customHeight="1">
      <c r="B178" s="389"/>
      <c r="C178" s="397"/>
      <c r="D178" s="397" t="s">
        <v>237</v>
      </c>
      <c r="E178" s="388"/>
      <c r="F178" s="388" t="s">
        <v>238</v>
      </c>
      <c r="G178" s="388"/>
      <c r="H178" s="391"/>
    </row>
    <row r="179" spans="2:8" ht="12.75" customHeight="1">
      <c r="B179" s="389"/>
      <c r="C179" s="397">
        <v>11.4</v>
      </c>
      <c r="D179" s="388"/>
      <c r="E179" s="388" t="s">
        <v>239</v>
      </c>
      <c r="F179" s="388"/>
      <c r="G179" s="388"/>
      <c r="H179" s="390"/>
    </row>
    <row r="180" spans="2:8" ht="12.75" customHeight="1">
      <c r="B180" s="389"/>
      <c r="C180" s="397"/>
      <c r="D180" s="397" t="s">
        <v>240</v>
      </c>
      <c r="E180" s="388"/>
      <c r="F180" s="388" t="s">
        <v>241</v>
      </c>
      <c r="G180" s="388"/>
      <c r="H180" s="391"/>
    </row>
    <row r="181" spans="2:8" ht="12.75" customHeight="1">
      <c r="B181" s="389"/>
      <c r="C181" s="397">
        <v>11.5</v>
      </c>
      <c r="D181" s="388"/>
      <c r="E181" s="388" t="s">
        <v>242</v>
      </c>
      <c r="F181" s="388"/>
      <c r="G181" s="388"/>
      <c r="H181" s="390"/>
    </row>
    <row r="182" spans="2:8" ht="12.75" customHeight="1">
      <c r="B182" s="389"/>
      <c r="C182" s="397"/>
      <c r="D182" s="397" t="s">
        <v>243</v>
      </c>
      <c r="E182" s="388"/>
      <c r="F182" s="388" t="s">
        <v>244</v>
      </c>
      <c r="G182" s="388"/>
      <c r="H182" s="391"/>
    </row>
    <row r="183" spans="2:8" ht="12.75" customHeight="1">
      <c r="B183" s="389"/>
      <c r="C183" s="397">
        <v>11.6</v>
      </c>
      <c r="D183" s="388"/>
      <c r="E183" s="388" t="s">
        <v>245</v>
      </c>
      <c r="F183" s="388"/>
      <c r="G183" s="388"/>
      <c r="H183" s="390"/>
    </row>
    <row r="184" spans="2:8" ht="12.75" customHeight="1">
      <c r="B184" s="389"/>
      <c r="C184" s="397"/>
      <c r="D184" s="397" t="s">
        <v>246</v>
      </c>
      <c r="E184" s="388"/>
      <c r="F184" s="388" t="s">
        <v>247</v>
      </c>
      <c r="G184" s="388"/>
      <c r="H184" s="391"/>
    </row>
    <row r="185" spans="2:8" ht="12.75" customHeight="1">
      <c r="B185" s="389"/>
      <c r="C185" s="397">
        <v>11.7</v>
      </c>
      <c r="D185" s="388"/>
      <c r="E185" s="388" t="s">
        <v>248</v>
      </c>
      <c r="F185" s="388"/>
      <c r="G185" s="388"/>
      <c r="H185" s="390"/>
    </row>
    <row r="186" spans="2:8" ht="12.75" customHeight="1">
      <c r="B186" s="392"/>
      <c r="C186" s="397"/>
      <c r="D186" s="397" t="s">
        <v>249</v>
      </c>
      <c r="E186" s="388"/>
      <c r="F186" s="388" t="s">
        <v>250</v>
      </c>
      <c r="G186" s="388"/>
      <c r="H186" s="391"/>
    </row>
    <row r="187" spans="2:8" ht="12.75" customHeight="1">
      <c r="B187" s="392"/>
      <c r="C187" s="397">
        <v>11.8</v>
      </c>
      <c r="D187" s="388"/>
      <c r="E187" s="388" t="s">
        <v>251</v>
      </c>
      <c r="F187" s="388"/>
      <c r="G187" s="388"/>
      <c r="H187" s="391"/>
    </row>
    <row r="188" spans="2:8" ht="12.75" customHeight="1">
      <c r="B188" s="392"/>
      <c r="C188" s="397">
        <v>11.9</v>
      </c>
      <c r="D188" s="394"/>
      <c r="E188" s="393" t="s">
        <v>252</v>
      </c>
      <c r="F188" s="394"/>
      <c r="G188" s="394"/>
      <c r="H188" s="390"/>
    </row>
    <row r="189" spans="2:8" ht="12.75" customHeight="1">
      <c r="B189" s="385">
        <v>12</v>
      </c>
      <c r="C189" s="394"/>
      <c r="D189" s="386" t="s">
        <v>253</v>
      </c>
      <c r="E189" s="388"/>
      <c r="F189" s="394"/>
      <c r="G189" s="394"/>
      <c r="H189" s="387">
        <f>SUM(H190,H193,H196)</f>
        <v>0</v>
      </c>
    </row>
    <row r="190" spans="2:8" ht="12.75" customHeight="1">
      <c r="B190" s="385"/>
      <c r="C190" s="393">
        <v>12.1</v>
      </c>
      <c r="D190" s="386"/>
      <c r="E190" s="388" t="s">
        <v>254</v>
      </c>
      <c r="F190" s="394"/>
      <c r="G190" s="394"/>
      <c r="H190" s="387">
        <f>SUM(H191:H192)</f>
        <v>0</v>
      </c>
    </row>
    <row r="191" spans="2:8" ht="12.75" customHeight="1">
      <c r="B191" s="392"/>
      <c r="C191" s="393"/>
      <c r="D191" s="393" t="s">
        <v>255</v>
      </c>
      <c r="E191" s="399"/>
      <c r="F191" s="388" t="s">
        <v>256</v>
      </c>
      <c r="G191" s="394"/>
      <c r="H191" s="390"/>
    </row>
    <row r="192" spans="2:8" ht="12.75" customHeight="1">
      <c r="B192" s="395"/>
      <c r="C192" s="393"/>
      <c r="D192" s="393" t="s">
        <v>257</v>
      </c>
      <c r="E192" s="399"/>
      <c r="F192" s="388" t="s">
        <v>258</v>
      </c>
      <c r="G192" s="394"/>
      <c r="H192" s="390"/>
    </row>
    <row r="193" spans="2:8" ht="12.75" customHeight="1">
      <c r="B193" s="395"/>
      <c r="C193" s="393">
        <v>12.2</v>
      </c>
      <c r="D193" s="393"/>
      <c r="E193" s="388" t="s">
        <v>248</v>
      </c>
      <c r="F193" s="388"/>
      <c r="G193" s="394"/>
      <c r="H193" s="387">
        <f>SUM(H194:H195)</f>
        <v>0</v>
      </c>
    </row>
    <row r="194" spans="2:8" ht="12.75" customHeight="1">
      <c r="B194" s="395"/>
      <c r="C194" s="393"/>
      <c r="D194" s="393" t="s">
        <v>259</v>
      </c>
      <c r="E194" s="399"/>
      <c r="F194" s="388" t="s">
        <v>250</v>
      </c>
      <c r="G194" s="394"/>
      <c r="H194" s="390"/>
    </row>
    <row r="195" spans="2:8" ht="12.75" customHeight="1">
      <c r="B195" s="395"/>
      <c r="C195" s="393"/>
      <c r="D195" s="393" t="s">
        <v>260</v>
      </c>
      <c r="E195" s="399"/>
      <c r="F195" s="388" t="s">
        <v>261</v>
      </c>
      <c r="G195" s="394"/>
      <c r="H195" s="390"/>
    </row>
    <row r="196" spans="2:8" ht="12.75" customHeight="1">
      <c r="B196" s="395"/>
      <c r="C196" s="393">
        <v>12.3</v>
      </c>
      <c r="D196" s="393"/>
      <c r="E196" s="388" t="s">
        <v>262</v>
      </c>
      <c r="F196" s="388"/>
      <c r="G196" s="394"/>
      <c r="H196" s="390"/>
    </row>
    <row r="197" spans="2:8" ht="12.75" customHeight="1">
      <c r="B197" s="385">
        <v>13</v>
      </c>
      <c r="C197" s="394"/>
      <c r="D197" s="394" t="s">
        <v>263</v>
      </c>
      <c r="E197" s="394"/>
      <c r="F197" s="394"/>
      <c r="G197" s="394"/>
      <c r="H197" s="387">
        <f>SUM(H198:H205)</f>
        <v>0</v>
      </c>
    </row>
    <row r="198" spans="2:8" ht="12.75" customHeight="1">
      <c r="B198" s="392"/>
      <c r="C198" s="393">
        <v>13.1</v>
      </c>
      <c r="D198" s="394"/>
      <c r="E198" s="388" t="s">
        <v>232</v>
      </c>
      <c r="F198" s="394"/>
      <c r="G198" s="394"/>
      <c r="H198" s="390"/>
    </row>
    <row r="199" spans="2:8" ht="12.75" customHeight="1">
      <c r="B199" s="395"/>
      <c r="C199" s="393">
        <v>13.2</v>
      </c>
      <c r="D199" s="394"/>
      <c r="E199" s="388" t="s">
        <v>233</v>
      </c>
      <c r="F199" s="388"/>
      <c r="G199" s="394"/>
      <c r="H199" s="390"/>
    </row>
    <row r="200" spans="2:8" ht="12.75" customHeight="1">
      <c r="B200" s="392"/>
      <c r="C200" s="408"/>
      <c r="D200" s="393" t="s">
        <v>264</v>
      </c>
      <c r="E200" s="393"/>
      <c r="F200" s="388" t="s">
        <v>265</v>
      </c>
      <c r="G200" s="394"/>
      <c r="H200" s="391"/>
    </row>
    <row r="201" spans="2:8" ht="12.75" customHeight="1">
      <c r="B201" s="392"/>
      <c r="C201" s="393">
        <v>13.3</v>
      </c>
      <c r="D201" s="394"/>
      <c r="E201" s="388" t="s">
        <v>251</v>
      </c>
      <c r="F201" s="394"/>
      <c r="G201" s="394"/>
      <c r="H201" s="390"/>
    </row>
    <row r="202" spans="2:8" ht="12.75" customHeight="1">
      <c r="B202" s="392"/>
      <c r="C202" s="393">
        <v>13.4</v>
      </c>
      <c r="D202" s="394"/>
      <c r="E202" s="388" t="s">
        <v>266</v>
      </c>
      <c r="F202" s="394"/>
      <c r="G202" s="394"/>
      <c r="H202" s="390"/>
    </row>
    <row r="203" spans="2:8" ht="12.75" customHeight="1">
      <c r="B203" s="392"/>
      <c r="C203" s="393">
        <v>13.5</v>
      </c>
      <c r="D203" s="394"/>
      <c r="E203" s="388" t="s">
        <v>267</v>
      </c>
      <c r="F203" s="394"/>
      <c r="G203" s="394"/>
      <c r="H203" s="390"/>
    </row>
    <row r="204" spans="2:8" ht="12.75" customHeight="1">
      <c r="B204" s="392"/>
      <c r="C204" s="393">
        <v>13.7</v>
      </c>
      <c r="D204" s="394"/>
      <c r="E204" s="393" t="s">
        <v>268</v>
      </c>
      <c r="F204" s="386"/>
      <c r="G204" s="388"/>
      <c r="H204" s="390"/>
    </row>
    <row r="205" spans="2:8" ht="12.75" customHeight="1">
      <c r="B205" s="392"/>
      <c r="C205" s="393">
        <v>13.8</v>
      </c>
      <c r="D205" s="394"/>
      <c r="E205" s="393" t="s">
        <v>252</v>
      </c>
      <c r="F205" s="386"/>
      <c r="G205" s="388"/>
      <c r="H205" s="390"/>
    </row>
    <row r="206" spans="2:8" ht="12.75" customHeight="1">
      <c r="B206" s="385">
        <v>14</v>
      </c>
      <c r="C206" s="401"/>
      <c r="D206" s="386" t="s">
        <v>269</v>
      </c>
      <c r="E206" s="386"/>
      <c r="F206" s="388"/>
      <c r="G206" s="388"/>
      <c r="H206" s="409"/>
    </row>
    <row r="207" spans="2:8" ht="12.75" customHeight="1">
      <c r="B207" s="385">
        <v>15</v>
      </c>
      <c r="C207" s="401"/>
      <c r="D207" s="386" t="s">
        <v>270</v>
      </c>
      <c r="E207" s="386"/>
      <c r="F207" s="388"/>
      <c r="G207" s="388"/>
      <c r="H207" s="409"/>
    </row>
    <row r="208" spans="2:8" ht="12.75" customHeight="1">
      <c r="B208" s="385"/>
      <c r="C208" s="401">
        <v>15.1</v>
      </c>
      <c r="D208" s="386"/>
      <c r="E208" s="388" t="s">
        <v>62</v>
      </c>
      <c r="F208" s="388"/>
      <c r="G208" s="388"/>
      <c r="H208" s="391"/>
    </row>
    <row r="209" spans="2:8" ht="12.75" customHeight="1">
      <c r="B209" s="385">
        <v>16</v>
      </c>
      <c r="C209" s="401"/>
      <c r="D209" s="386" t="s">
        <v>271</v>
      </c>
      <c r="E209" s="386"/>
      <c r="F209" s="388"/>
      <c r="G209" s="388"/>
      <c r="H209" s="409"/>
    </row>
    <row r="210" spans="2:8" ht="12.75" customHeight="1">
      <c r="B210" s="385">
        <v>17</v>
      </c>
      <c r="C210" s="401"/>
      <c r="D210" s="386" t="s">
        <v>272</v>
      </c>
      <c r="E210" s="386"/>
      <c r="F210" s="388"/>
      <c r="G210" s="388"/>
      <c r="H210" s="387">
        <f t="shared" ref="H210" si="6">SUM(H211:H213)</f>
        <v>0</v>
      </c>
    </row>
    <row r="211" spans="2:8" ht="12.75" customHeight="1">
      <c r="B211" s="389"/>
      <c r="C211" s="397">
        <v>17.100000000000001</v>
      </c>
      <c r="D211" s="388"/>
      <c r="E211" s="410" t="s">
        <v>273</v>
      </c>
      <c r="F211" s="386"/>
      <c r="G211" s="386"/>
      <c r="H211" s="390"/>
    </row>
    <row r="212" spans="2:8" ht="12.75" customHeight="1">
      <c r="B212" s="389"/>
      <c r="C212" s="397">
        <v>17.2</v>
      </c>
      <c r="D212" s="388"/>
      <c r="E212" s="410" t="s">
        <v>274</v>
      </c>
      <c r="F212" s="386"/>
      <c r="G212" s="386"/>
      <c r="H212" s="390"/>
    </row>
    <row r="213" spans="2:8" ht="12.75" customHeight="1">
      <c r="B213" s="389"/>
      <c r="C213" s="397">
        <v>17</v>
      </c>
      <c r="D213" s="388"/>
      <c r="E213" s="411" t="s">
        <v>275</v>
      </c>
      <c r="F213" s="386"/>
      <c r="G213" s="386"/>
      <c r="H213" s="390"/>
    </row>
    <row r="214" spans="2:8" ht="12.75" customHeight="1">
      <c r="B214" s="385">
        <v>18</v>
      </c>
      <c r="C214" s="401"/>
      <c r="D214" s="386" t="s">
        <v>276</v>
      </c>
      <c r="E214" s="386"/>
      <c r="F214" s="386"/>
      <c r="G214" s="386"/>
      <c r="H214" s="409"/>
    </row>
    <row r="215" spans="2:8" ht="12.75" customHeight="1" thickBot="1">
      <c r="B215" s="385">
        <v>19</v>
      </c>
      <c r="C215" s="401"/>
      <c r="D215" s="386" t="s">
        <v>277</v>
      </c>
      <c r="E215" s="386"/>
      <c r="F215" s="386"/>
      <c r="G215" s="386"/>
      <c r="H215" s="412"/>
    </row>
    <row r="216" spans="2:8" ht="12.75" customHeight="1" thickBot="1">
      <c r="B216" s="413" t="s">
        <v>278</v>
      </c>
      <c r="C216" s="414"/>
      <c r="D216" s="414"/>
      <c r="E216" s="414"/>
      <c r="F216" s="414"/>
      <c r="G216" s="414"/>
      <c r="H216" s="415">
        <f>SUMIF($A8:$A215,1,H8:H215)</f>
        <v>0</v>
      </c>
    </row>
    <row r="217" spans="2:8" ht="12.75" customHeight="1" thickTop="1">
      <c r="B217" s="416"/>
      <c r="C217" s="388"/>
      <c r="D217" s="388"/>
      <c r="E217" s="388"/>
      <c r="F217" s="388"/>
      <c r="G217" s="388"/>
      <c r="H217" s="417"/>
    </row>
    <row r="218" spans="2:8">
      <c r="B218" s="416" t="s">
        <v>279</v>
      </c>
      <c r="C218" s="388"/>
      <c r="D218" s="388"/>
      <c r="E218" s="388"/>
      <c r="F218" s="388"/>
      <c r="G218" s="388"/>
      <c r="H218" s="417"/>
    </row>
    <row r="219" spans="2:8" ht="12.75" customHeight="1">
      <c r="B219" s="392">
        <v>20</v>
      </c>
      <c r="C219" s="393"/>
      <c r="D219" s="394" t="s">
        <v>280</v>
      </c>
      <c r="E219" s="393"/>
      <c r="F219" s="393"/>
      <c r="G219" s="393"/>
      <c r="H219" s="387">
        <f>SUM(H220:H222)</f>
        <v>0</v>
      </c>
    </row>
    <row r="220" spans="2:8" ht="12.75" customHeight="1">
      <c r="B220" s="395"/>
      <c r="C220" s="388">
        <v>20.100000000000001</v>
      </c>
      <c r="D220" s="393"/>
      <c r="E220" s="388" t="s">
        <v>64</v>
      </c>
      <c r="F220" s="393"/>
      <c r="G220" s="393"/>
      <c r="H220" s="390"/>
    </row>
    <row r="221" spans="2:8" ht="12.75" customHeight="1">
      <c r="B221" s="395"/>
      <c r="C221" s="388">
        <v>20.2</v>
      </c>
      <c r="D221" s="393"/>
      <c r="E221" s="388" t="s">
        <v>65</v>
      </c>
      <c r="F221" s="393"/>
      <c r="G221" s="393"/>
      <c r="H221" s="390"/>
    </row>
    <row r="222" spans="2:8" ht="12.75" customHeight="1">
      <c r="B222" s="395"/>
      <c r="C222" s="388">
        <v>20.3</v>
      </c>
      <c r="D222" s="393"/>
      <c r="E222" s="388" t="s">
        <v>66</v>
      </c>
      <c r="F222" s="393"/>
      <c r="G222" s="393"/>
      <c r="H222" s="390"/>
    </row>
    <row r="223" spans="2:8" ht="12.75" customHeight="1">
      <c r="B223" s="392">
        <v>21</v>
      </c>
      <c r="C223" s="393"/>
      <c r="D223" s="394" t="s">
        <v>281</v>
      </c>
      <c r="E223" s="393"/>
      <c r="F223" s="393"/>
      <c r="G223" s="393"/>
      <c r="H223" s="387">
        <f>SUM(H224:H225)</f>
        <v>0</v>
      </c>
    </row>
    <row r="224" spans="2:8" ht="12.75" customHeight="1">
      <c r="B224" s="392"/>
      <c r="C224" s="388">
        <v>21.1</v>
      </c>
      <c r="D224" s="393"/>
      <c r="E224" s="388" t="s">
        <v>64</v>
      </c>
      <c r="F224" s="394"/>
      <c r="G224" s="394"/>
      <c r="H224" s="390"/>
    </row>
    <row r="225" spans="2:8" ht="12.75" customHeight="1">
      <c r="B225" s="392"/>
      <c r="C225" s="388">
        <v>21.2</v>
      </c>
      <c r="D225" s="393"/>
      <c r="E225" s="388" t="s">
        <v>65</v>
      </c>
      <c r="F225" s="394"/>
      <c r="G225" s="394"/>
      <c r="H225" s="390"/>
    </row>
    <row r="226" spans="2:8" ht="12.75" customHeight="1">
      <c r="B226" s="385">
        <v>22</v>
      </c>
      <c r="C226" s="388"/>
      <c r="D226" s="386" t="s">
        <v>282</v>
      </c>
      <c r="E226" s="388"/>
      <c r="F226" s="386"/>
      <c r="G226" s="386"/>
      <c r="H226" s="390"/>
    </row>
    <row r="227" spans="2:8" ht="12.75" customHeight="1">
      <c r="B227" s="385">
        <v>23</v>
      </c>
      <c r="C227" s="388"/>
      <c r="D227" s="386" t="s">
        <v>283</v>
      </c>
      <c r="E227" s="388"/>
      <c r="F227" s="386"/>
      <c r="G227" s="386"/>
      <c r="H227" s="390"/>
    </row>
    <row r="228" spans="2:8" ht="12.75" customHeight="1">
      <c r="B228" s="385">
        <v>24</v>
      </c>
      <c r="C228" s="401"/>
      <c r="D228" s="386" t="s">
        <v>284</v>
      </c>
      <c r="E228" s="386"/>
      <c r="F228" s="386"/>
      <c r="G228" s="418"/>
      <c r="H228" s="409"/>
    </row>
    <row r="229" spans="2:8" ht="12.75" customHeight="1">
      <c r="B229" s="385">
        <v>25</v>
      </c>
      <c r="C229" s="401"/>
      <c r="D229" s="386" t="s">
        <v>285</v>
      </c>
      <c r="E229" s="386"/>
      <c r="F229" s="386"/>
      <c r="G229" s="418"/>
      <c r="H229" s="409"/>
    </row>
    <row r="230" spans="2:8" ht="12.75" customHeight="1">
      <c r="B230" s="385">
        <v>26</v>
      </c>
      <c r="C230" s="401"/>
      <c r="D230" s="386" t="s">
        <v>286</v>
      </c>
      <c r="E230" s="386"/>
      <c r="F230" s="386"/>
      <c r="G230" s="418"/>
      <c r="H230" s="409"/>
    </row>
    <row r="231" spans="2:8" ht="12.75" customHeight="1">
      <c r="B231" s="385">
        <v>27</v>
      </c>
      <c r="C231" s="401"/>
      <c r="D231" s="386" t="s">
        <v>287</v>
      </c>
      <c r="E231" s="386"/>
      <c r="F231" s="386"/>
      <c r="G231" s="418"/>
      <c r="H231" s="409"/>
    </row>
    <row r="232" spans="2:8" ht="12.75" customHeight="1">
      <c r="B232" s="385">
        <v>28</v>
      </c>
      <c r="C232" s="401"/>
      <c r="D232" s="386" t="s">
        <v>288</v>
      </c>
      <c r="E232" s="386"/>
      <c r="F232" s="386"/>
      <c r="G232" s="418"/>
      <c r="H232" s="387">
        <f>SUM(H233,H234,H235)</f>
        <v>0</v>
      </c>
    </row>
    <row r="233" spans="2:8" ht="12.75" customHeight="1">
      <c r="B233" s="389"/>
      <c r="C233" s="388">
        <v>28.1</v>
      </c>
      <c r="D233" s="388"/>
      <c r="E233" s="388" t="s">
        <v>289</v>
      </c>
      <c r="F233" s="388"/>
      <c r="G233" s="419"/>
      <c r="H233" s="390"/>
    </row>
    <row r="234" spans="2:8" ht="12.75" customHeight="1">
      <c r="B234" s="389"/>
      <c r="C234" s="388">
        <v>28.2</v>
      </c>
      <c r="D234" s="388"/>
      <c r="E234" s="388" t="s">
        <v>290</v>
      </c>
      <c r="F234" s="388"/>
      <c r="G234" s="419"/>
      <c r="H234" s="390"/>
    </row>
    <row r="235" spans="2:8" ht="12.75" customHeight="1">
      <c r="B235" s="389"/>
      <c r="C235" s="388">
        <v>28.3</v>
      </c>
      <c r="D235" s="388"/>
      <c r="E235" s="388" t="s">
        <v>291</v>
      </c>
      <c r="F235" s="388"/>
      <c r="G235" s="419"/>
      <c r="H235" s="387">
        <f>SUM(H236,H242,H248,H254)</f>
        <v>0</v>
      </c>
    </row>
    <row r="236" spans="2:8" ht="12.75" customHeight="1">
      <c r="B236" s="389"/>
      <c r="C236" s="388"/>
      <c r="D236" s="388" t="s">
        <v>292</v>
      </c>
      <c r="E236" s="388"/>
      <c r="F236" s="388" t="s">
        <v>95</v>
      </c>
      <c r="G236" s="419"/>
      <c r="H236" s="387">
        <f>SUM(H237:H241)</f>
        <v>0</v>
      </c>
    </row>
    <row r="237" spans="2:8" ht="12.75" customHeight="1">
      <c r="B237" s="389"/>
      <c r="C237" s="388"/>
      <c r="D237" s="388"/>
      <c r="E237" s="388"/>
      <c r="F237" s="388" t="s">
        <v>293</v>
      </c>
      <c r="G237" s="419" t="s">
        <v>97</v>
      </c>
      <c r="H237" s="390"/>
    </row>
    <row r="238" spans="2:8" ht="12.75" customHeight="1">
      <c r="B238" s="389"/>
      <c r="C238" s="388"/>
      <c r="D238" s="388"/>
      <c r="E238" s="388"/>
      <c r="F238" s="388" t="s">
        <v>294</v>
      </c>
      <c r="G238" s="419" t="s">
        <v>99</v>
      </c>
      <c r="H238" s="390"/>
    </row>
    <row r="239" spans="2:8" ht="12.75" customHeight="1">
      <c r="B239" s="389"/>
      <c r="C239" s="388"/>
      <c r="D239" s="388"/>
      <c r="E239" s="388"/>
      <c r="F239" s="388" t="s">
        <v>295</v>
      </c>
      <c r="G239" s="419" t="s">
        <v>101</v>
      </c>
      <c r="H239" s="390"/>
    </row>
    <row r="240" spans="2:8" ht="12.75" customHeight="1">
      <c r="B240" s="389"/>
      <c r="C240" s="388"/>
      <c r="D240" s="388"/>
      <c r="E240" s="388"/>
      <c r="F240" s="388" t="s">
        <v>296</v>
      </c>
      <c r="G240" s="419" t="s">
        <v>103</v>
      </c>
      <c r="H240" s="390"/>
    </row>
    <row r="241" spans="2:8" ht="12.75" customHeight="1">
      <c r="B241" s="389"/>
      <c r="C241" s="388"/>
      <c r="D241" s="388"/>
      <c r="E241" s="388"/>
      <c r="F241" s="388" t="s">
        <v>297</v>
      </c>
      <c r="G241" s="388" t="s">
        <v>59</v>
      </c>
      <c r="H241" s="390"/>
    </row>
    <row r="242" spans="2:8" ht="12.75" customHeight="1">
      <c r="B242" s="389"/>
      <c r="C242" s="388"/>
      <c r="D242" s="388" t="s">
        <v>298</v>
      </c>
      <c r="E242" s="388"/>
      <c r="F242" s="388" t="s">
        <v>106</v>
      </c>
      <c r="G242" s="419"/>
      <c r="H242" s="387">
        <f>SUM(H243:H247)</f>
        <v>0</v>
      </c>
    </row>
    <row r="243" spans="2:8" ht="12.75" customHeight="1">
      <c r="B243" s="389"/>
      <c r="C243" s="388"/>
      <c r="D243" s="388"/>
      <c r="E243" s="388"/>
      <c r="F243" s="388" t="s">
        <v>299</v>
      </c>
      <c r="G243" s="388" t="s">
        <v>108</v>
      </c>
      <c r="H243" s="390"/>
    </row>
    <row r="244" spans="2:8" ht="12.75" customHeight="1">
      <c r="B244" s="389"/>
      <c r="C244" s="388"/>
      <c r="D244" s="388"/>
      <c r="E244" s="388"/>
      <c r="F244" s="388" t="s">
        <v>300</v>
      </c>
      <c r="G244" s="388" t="s">
        <v>110</v>
      </c>
      <c r="H244" s="390"/>
    </row>
    <row r="245" spans="2:8" ht="12.75" customHeight="1">
      <c r="B245" s="389"/>
      <c r="C245" s="388"/>
      <c r="D245" s="388"/>
      <c r="E245" s="388"/>
      <c r="F245" s="388" t="s">
        <v>301</v>
      </c>
      <c r="G245" s="388" t="s">
        <v>112</v>
      </c>
      <c r="H245" s="390"/>
    </row>
    <row r="246" spans="2:8" ht="12.75" customHeight="1">
      <c r="B246" s="389"/>
      <c r="C246" s="388"/>
      <c r="D246" s="388"/>
      <c r="E246" s="388"/>
      <c r="F246" s="388" t="s">
        <v>302</v>
      </c>
      <c r="G246" s="388" t="s">
        <v>114</v>
      </c>
      <c r="H246" s="390"/>
    </row>
    <row r="247" spans="2:8" ht="12.75" customHeight="1">
      <c r="B247" s="389"/>
      <c r="C247" s="388"/>
      <c r="D247" s="388"/>
      <c r="E247" s="388"/>
      <c r="F247" s="388" t="s">
        <v>303</v>
      </c>
      <c r="G247" s="388" t="s">
        <v>59</v>
      </c>
      <c r="H247" s="390"/>
    </row>
    <row r="248" spans="2:8" ht="12.75" customHeight="1">
      <c r="B248" s="389"/>
      <c r="C248" s="388"/>
      <c r="D248" s="388" t="s">
        <v>304</v>
      </c>
      <c r="E248" s="388"/>
      <c r="F248" s="388" t="s">
        <v>117</v>
      </c>
      <c r="G248" s="419"/>
      <c r="H248" s="387">
        <f>SUM(H249:H253)</f>
        <v>0</v>
      </c>
    </row>
    <row r="249" spans="2:8" ht="12.75" customHeight="1">
      <c r="B249" s="389"/>
      <c r="C249" s="388"/>
      <c r="D249" s="388"/>
      <c r="E249" s="388"/>
      <c r="F249" s="388" t="s">
        <v>305</v>
      </c>
      <c r="G249" s="388" t="s">
        <v>119</v>
      </c>
      <c r="H249" s="390"/>
    </row>
    <row r="250" spans="2:8" ht="12.75" customHeight="1">
      <c r="B250" s="389"/>
      <c r="C250" s="388"/>
      <c r="D250" s="388"/>
      <c r="E250" s="388"/>
      <c r="F250" s="388" t="s">
        <v>306</v>
      </c>
      <c r="G250" s="388" t="s">
        <v>121</v>
      </c>
      <c r="H250" s="390"/>
    </row>
    <row r="251" spans="2:8" ht="12.75" customHeight="1">
      <c r="B251" s="389"/>
      <c r="C251" s="388"/>
      <c r="D251" s="388"/>
      <c r="E251" s="388"/>
      <c r="F251" s="388" t="s">
        <v>307</v>
      </c>
      <c r="G251" s="388" t="s">
        <v>123</v>
      </c>
      <c r="H251" s="390"/>
    </row>
    <row r="252" spans="2:8" ht="12.75" customHeight="1">
      <c r="B252" s="389"/>
      <c r="C252" s="388"/>
      <c r="D252" s="388"/>
      <c r="E252" s="388"/>
      <c r="F252" s="388" t="s">
        <v>308</v>
      </c>
      <c r="G252" s="388" t="s">
        <v>125</v>
      </c>
      <c r="H252" s="390"/>
    </row>
    <row r="253" spans="2:8" ht="12.75" customHeight="1">
      <c r="B253" s="389"/>
      <c r="C253" s="388"/>
      <c r="D253" s="388"/>
      <c r="E253" s="388"/>
      <c r="F253" s="388" t="s">
        <v>309</v>
      </c>
      <c r="G253" s="388" t="s">
        <v>59</v>
      </c>
      <c r="H253" s="390"/>
    </row>
    <row r="254" spans="2:8" ht="12.75" customHeight="1">
      <c r="B254" s="389"/>
      <c r="C254" s="388"/>
      <c r="D254" s="388" t="s">
        <v>310</v>
      </c>
      <c r="E254" s="388"/>
      <c r="F254" s="388" t="s">
        <v>127</v>
      </c>
      <c r="G254" s="419"/>
      <c r="H254" s="387">
        <f>SUM(H255:H257)</f>
        <v>0</v>
      </c>
    </row>
    <row r="255" spans="2:8" ht="12.75" customHeight="1">
      <c r="B255" s="389"/>
      <c r="C255" s="388"/>
      <c r="D255" s="388"/>
      <c r="E255" s="388"/>
      <c r="F255" s="388" t="s">
        <v>311</v>
      </c>
      <c r="G255" s="388" t="s">
        <v>129</v>
      </c>
      <c r="H255" s="390"/>
    </row>
    <row r="256" spans="2:8" ht="12.75" customHeight="1">
      <c r="B256" s="389"/>
      <c r="C256" s="388"/>
      <c r="D256" s="388"/>
      <c r="E256" s="388"/>
      <c r="F256" s="388" t="s">
        <v>312</v>
      </c>
      <c r="G256" s="388" t="s">
        <v>131</v>
      </c>
      <c r="H256" s="390"/>
    </row>
    <row r="257" spans="2:8" ht="12.75" customHeight="1">
      <c r="B257" s="389"/>
      <c r="C257" s="388"/>
      <c r="D257" s="388"/>
      <c r="E257" s="388"/>
      <c r="F257" s="388" t="s">
        <v>313</v>
      </c>
      <c r="G257" s="388" t="s">
        <v>59</v>
      </c>
      <c r="H257" s="390"/>
    </row>
    <row r="258" spans="2:8" ht="12.75" customHeight="1">
      <c r="B258" s="385">
        <v>29</v>
      </c>
      <c r="C258" s="401"/>
      <c r="D258" s="386" t="s">
        <v>314</v>
      </c>
      <c r="E258" s="386"/>
      <c r="F258" s="386"/>
      <c r="G258" s="418"/>
      <c r="H258" s="409"/>
    </row>
    <row r="259" spans="2:8" ht="12.75" customHeight="1">
      <c r="B259" s="385">
        <v>30</v>
      </c>
      <c r="C259" s="401"/>
      <c r="D259" s="386" t="s">
        <v>315</v>
      </c>
      <c r="E259" s="386"/>
      <c r="F259" s="386"/>
      <c r="G259" s="418"/>
      <c r="H259" s="409"/>
    </row>
    <row r="260" spans="2:8" ht="12.75" customHeight="1">
      <c r="B260" s="385">
        <v>31</v>
      </c>
      <c r="C260" s="401"/>
      <c r="D260" s="386" t="s">
        <v>316</v>
      </c>
      <c r="E260" s="386"/>
      <c r="F260" s="386"/>
      <c r="G260" s="418"/>
      <c r="H260" s="409"/>
    </row>
    <row r="261" spans="2:8" ht="12.75" customHeight="1">
      <c r="B261" s="385">
        <v>32</v>
      </c>
      <c r="C261" s="401"/>
      <c r="D261" s="386" t="s">
        <v>317</v>
      </c>
      <c r="E261" s="386"/>
      <c r="F261" s="386"/>
      <c r="G261" s="418"/>
      <c r="H261" s="409"/>
    </row>
    <row r="262" spans="2:8" ht="12.75" customHeight="1">
      <c r="B262" s="385">
        <v>33</v>
      </c>
      <c r="C262" s="401"/>
      <c r="D262" s="386" t="s">
        <v>318</v>
      </c>
      <c r="E262" s="386"/>
      <c r="F262" s="386"/>
      <c r="G262" s="418"/>
      <c r="H262" s="409"/>
    </row>
    <row r="263" spans="2:8" ht="12.75" customHeight="1">
      <c r="B263" s="385">
        <v>34</v>
      </c>
      <c r="C263" s="401"/>
      <c r="D263" s="386" t="s">
        <v>319</v>
      </c>
      <c r="E263" s="386"/>
      <c r="F263" s="386"/>
      <c r="G263" s="418"/>
      <c r="H263" s="409"/>
    </row>
    <row r="264" spans="2:8" ht="12.75" customHeight="1">
      <c r="B264" s="385">
        <v>35</v>
      </c>
      <c r="C264" s="401"/>
      <c r="D264" s="386" t="s">
        <v>320</v>
      </c>
      <c r="E264" s="386"/>
      <c r="F264" s="386"/>
      <c r="G264" s="418"/>
      <c r="H264" s="387">
        <f>SUM(H265:H267)</f>
        <v>0</v>
      </c>
    </row>
    <row r="265" spans="2:8" ht="12.75" customHeight="1">
      <c r="B265" s="389"/>
      <c r="C265" s="388">
        <v>35.1</v>
      </c>
      <c r="D265" s="388"/>
      <c r="E265" s="388" t="s">
        <v>273</v>
      </c>
      <c r="F265" s="388"/>
      <c r="G265" s="419"/>
      <c r="H265" s="390"/>
    </row>
    <row r="266" spans="2:8" ht="12.75" customHeight="1">
      <c r="B266" s="389"/>
      <c r="C266" s="388">
        <v>35.200000000000003</v>
      </c>
      <c r="D266" s="388"/>
      <c r="E266" s="388" t="s">
        <v>274</v>
      </c>
      <c r="F266" s="388"/>
      <c r="G266" s="419"/>
      <c r="H266" s="390"/>
    </row>
    <row r="267" spans="2:8" ht="12.75" customHeight="1">
      <c r="B267" s="389"/>
      <c r="C267" s="388">
        <v>35.299999999999997</v>
      </c>
      <c r="D267" s="388"/>
      <c r="E267" s="388" t="s">
        <v>275</v>
      </c>
      <c r="F267" s="388"/>
      <c r="G267" s="419"/>
      <c r="H267" s="420"/>
    </row>
    <row r="268" spans="2:8" ht="12.75" customHeight="1">
      <c r="B268" s="385">
        <v>36</v>
      </c>
      <c r="C268" s="401"/>
      <c r="D268" s="386" t="s">
        <v>321</v>
      </c>
      <c r="E268" s="386"/>
      <c r="F268" s="386"/>
      <c r="G268" s="418"/>
      <c r="H268" s="409"/>
    </row>
    <row r="269" spans="2:8" ht="12.75">
      <c r="B269" s="385">
        <v>37</v>
      </c>
      <c r="C269" s="401"/>
      <c r="D269" s="386" t="s">
        <v>322</v>
      </c>
      <c r="E269" s="386"/>
      <c r="F269" s="386"/>
      <c r="G269" s="418"/>
      <c r="H269" s="387">
        <f>SUM(H270:H273)</f>
        <v>0</v>
      </c>
    </row>
    <row r="270" spans="2:8" ht="12.75" customHeight="1">
      <c r="B270" s="389"/>
      <c r="C270" s="388">
        <v>37.1</v>
      </c>
      <c r="D270" s="388"/>
      <c r="E270" s="388" t="s">
        <v>323</v>
      </c>
      <c r="F270" s="388"/>
      <c r="G270" s="419"/>
      <c r="H270" s="390"/>
    </row>
    <row r="271" spans="2:8" ht="12.75" customHeight="1">
      <c r="B271" s="389"/>
      <c r="C271" s="388">
        <v>37.200000000000003</v>
      </c>
      <c r="D271" s="388"/>
      <c r="E271" s="388" t="s">
        <v>324</v>
      </c>
      <c r="F271" s="388"/>
      <c r="G271" s="419"/>
      <c r="H271" s="390"/>
    </row>
    <row r="272" spans="2:8" ht="12.75" customHeight="1">
      <c r="B272" s="389"/>
      <c r="C272" s="388">
        <v>37.299999999999997</v>
      </c>
      <c r="D272" s="388"/>
      <c r="E272" s="388" t="s">
        <v>325</v>
      </c>
      <c r="F272" s="388"/>
      <c r="G272" s="419"/>
      <c r="H272" s="390"/>
    </row>
    <row r="273" spans="2:8" ht="12.75" customHeight="1">
      <c r="B273" s="389"/>
      <c r="C273" s="388">
        <v>37.4</v>
      </c>
      <c r="D273" s="388"/>
      <c r="E273" s="388" t="s">
        <v>326</v>
      </c>
      <c r="F273" s="388"/>
      <c r="G273" s="419"/>
      <c r="H273" s="390"/>
    </row>
    <row r="274" spans="2:8" ht="12.75" customHeight="1">
      <c r="B274" s="385">
        <v>38</v>
      </c>
      <c r="C274" s="401"/>
      <c r="D274" s="386" t="s">
        <v>327</v>
      </c>
      <c r="E274" s="386"/>
      <c r="F274" s="386"/>
      <c r="G274" s="418"/>
      <c r="H274" s="387">
        <f>SUM(H275:H281)</f>
        <v>0</v>
      </c>
    </row>
    <row r="275" spans="2:8" ht="12.75" customHeight="1">
      <c r="B275" s="389"/>
      <c r="C275" s="388">
        <v>38.1</v>
      </c>
      <c r="D275" s="388"/>
      <c r="E275" s="388" t="s">
        <v>328</v>
      </c>
      <c r="F275" s="388"/>
      <c r="G275" s="419"/>
      <c r="H275" s="390"/>
    </row>
    <row r="276" spans="2:8" ht="12.75" customHeight="1">
      <c r="B276" s="389"/>
      <c r="C276" s="388">
        <v>38.200000000000003</v>
      </c>
      <c r="D276" s="388"/>
      <c r="E276" s="388" t="s">
        <v>329</v>
      </c>
      <c r="F276" s="388"/>
      <c r="G276" s="419"/>
      <c r="H276" s="390"/>
    </row>
    <row r="277" spans="2:8" ht="12.75" customHeight="1">
      <c r="B277" s="389"/>
      <c r="C277" s="388">
        <v>38.299999999999997</v>
      </c>
      <c r="D277" s="388"/>
      <c r="E277" s="388" t="s">
        <v>330</v>
      </c>
      <c r="F277" s="388"/>
      <c r="G277" s="419"/>
      <c r="H277" s="390"/>
    </row>
    <row r="278" spans="2:8" ht="12.75" customHeight="1">
      <c r="B278" s="389"/>
      <c r="C278" s="388">
        <v>38.4</v>
      </c>
      <c r="D278" s="388"/>
      <c r="E278" s="388" t="s">
        <v>331</v>
      </c>
      <c r="F278" s="388"/>
      <c r="G278" s="419"/>
      <c r="H278" s="390"/>
    </row>
    <row r="279" spans="2:8" ht="12.75" customHeight="1">
      <c r="B279" s="389"/>
      <c r="C279" s="388">
        <v>38.5</v>
      </c>
      <c r="D279" s="388"/>
      <c r="E279" s="388" t="s">
        <v>332</v>
      </c>
      <c r="F279" s="388"/>
      <c r="G279" s="419"/>
      <c r="H279" s="390"/>
    </row>
    <row r="280" spans="2:8" ht="12.75" customHeight="1">
      <c r="B280" s="389"/>
      <c r="C280" s="397">
        <v>38.6</v>
      </c>
      <c r="D280" s="388"/>
      <c r="E280" s="388" t="s">
        <v>333</v>
      </c>
      <c r="F280" s="388"/>
      <c r="G280" s="419"/>
      <c r="H280" s="390"/>
    </row>
    <row r="281" spans="2:8" ht="12.75" customHeight="1" thickBot="1">
      <c r="B281" s="389"/>
      <c r="C281" s="397">
        <v>38.700000000000003</v>
      </c>
      <c r="D281" s="388"/>
      <c r="E281" s="388" t="s">
        <v>59</v>
      </c>
      <c r="F281" s="388"/>
      <c r="G281" s="419"/>
      <c r="H281" s="390"/>
    </row>
    <row r="282" spans="2:8" ht="12.75" customHeight="1" thickBot="1">
      <c r="B282" s="421" t="s">
        <v>334</v>
      </c>
      <c r="C282" s="422"/>
      <c r="D282" s="422"/>
      <c r="E282" s="422"/>
      <c r="F282" s="422"/>
      <c r="G282" s="422"/>
      <c r="H282" s="423">
        <f>SUMIF($A219:$A281,2,H219:H281)</f>
        <v>0</v>
      </c>
    </row>
    <row r="283" spans="2:8" ht="12.75" customHeight="1" thickTop="1">
      <c r="B283" s="416"/>
      <c r="C283" s="388"/>
      <c r="D283" s="388"/>
      <c r="E283" s="388"/>
      <c r="F283" s="388"/>
      <c r="G283" s="388"/>
      <c r="H283" s="417"/>
    </row>
    <row r="284" spans="2:8">
      <c r="B284" s="416" t="s">
        <v>335</v>
      </c>
      <c r="C284" s="388"/>
      <c r="D284" s="388"/>
      <c r="E284" s="388"/>
      <c r="F284" s="388"/>
      <c r="G284" s="388"/>
      <c r="H284" s="417"/>
    </row>
    <row r="285" spans="2:8" ht="12.75" customHeight="1">
      <c r="B285" s="385">
        <v>39</v>
      </c>
      <c r="C285" s="401"/>
      <c r="D285" s="386" t="s">
        <v>336</v>
      </c>
      <c r="E285" s="386"/>
      <c r="F285" s="386"/>
      <c r="G285" s="418"/>
      <c r="H285" s="424">
        <f>SUM(H286:H287)</f>
        <v>0</v>
      </c>
    </row>
    <row r="286" spans="2:8" ht="12.75" customHeight="1">
      <c r="B286" s="389"/>
      <c r="C286" s="397">
        <v>39.1</v>
      </c>
      <c r="D286" s="388"/>
      <c r="E286" s="388" t="s">
        <v>337</v>
      </c>
      <c r="F286" s="388"/>
      <c r="G286" s="419"/>
      <c r="H286" s="390"/>
    </row>
    <row r="287" spans="2:8" ht="12.75" customHeight="1">
      <c r="B287" s="389"/>
      <c r="C287" s="397">
        <v>39.200000000000003</v>
      </c>
      <c r="D287" s="388"/>
      <c r="E287" s="388" t="s">
        <v>338</v>
      </c>
      <c r="F287" s="388"/>
      <c r="G287" s="419"/>
      <c r="H287" s="390"/>
    </row>
    <row r="288" spans="2:8" ht="12.75" customHeight="1">
      <c r="B288" s="385">
        <v>40</v>
      </c>
      <c r="C288" s="401"/>
      <c r="D288" s="386" t="s">
        <v>339</v>
      </c>
      <c r="E288" s="386"/>
      <c r="F288" s="386"/>
      <c r="G288" s="418"/>
      <c r="H288" s="409"/>
    </row>
    <row r="289" spans="2:8" ht="12.75" customHeight="1">
      <c r="B289" s="385">
        <v>41</v>
      </c>
      <c r="C289" s="401"/>
      <c r="D289" s="386" t="s">
        <v>340</v>
      </c>
      <c r="E289" s="386"/>
      <c r="F289" s="386"/>
      <c r="G289" s="418"/>
      <c r="H289" s="409"/>
    </row>
    <row r="290" spans="2:8" ht="12.75" customHeight="1">
      <c r="B290" s="385"/>
      <c r="C290" s="397">
        <v>41.1</v>
      </c>
      <c r="D290" s="386"/>
      <c r="E290" s="388" t="s">
        <v>341</v>
      </c>
      <c r="F290" s="386"/>
      <c r="G290" s="418"/>
      <c r="H290" s="425"/>
    </row>
    <row r="291" spans="2:8" ht="12.75" customHeight="1">
      <c r="B291" s="385">
        <v>42</v>
      </c>
      <c r="C291" s="401"/>
      <c r="D291" s="386" t="s">
        <v>282</v>
      </c>
      <c r="E291" s="386"/>
      <c r="F291" s="386"/>
      <c r="G291" s="418"/>
      <c r="H291" s="409"/>
    </row>
    <row r="292" spans="2:8" ht="12.75" customHeight="1">
      <c r="B292" s="385">
        <v>43</v>
      </c>
      <c r="C292" s="401"/>
      <c r="D292" s="386" t="s">
        <v>342</v>
      </c>
      <c r="E292" s="386"/>
      <c r="F292" s="386"/>
      <c r="G292" s="418"/>
      <c r="H292" s="409"/>
    </row>
    <row r="293" spans="2:8" ht="12.75" customHeight="1">
      <c r="B293" s="385">
        <v>44</v>
      </c>
      <c r="C293" s="401"/>
      <c r="D293" s="386" t="s">
        <v>343</v>
      </c>
      <c r="E293" s="386"/>
      <c r="F293" s="386"/>
      <c r="G293" s="418"/>
      <c r="H293" s="409"/>
    </row>
    <row r="294" spans="2:8" ht="12.75" customHeight="1">
      <c r="B294" s="385">
        <v>45</v>
      </c>
      <c r="C294" s="401"/>
      <c r="D294" s="386" t="s">
        <v>344</v>
      </c>
      <c r="E294" s="386"/>
      <c r="F294" s="386"/>
      <c r="G294" s="418"/>
      <c r="H294" s="409"/>
    </row>
    <row r="295" spans="2:8" ht="12.75" customHeight="1">
      <c r="B295" s="385">
        <v>46</v>
      </c>
      <c r="C295" s="401"/>
      <c r="D295" s="386" t="s">
        <v>345</v>
      </c>
      <c r="E295" s="386"/>
      <c r="F295" s="386"/>
      <c r="G295" s="418"/>
      <c r="H295" s="424">
        <f>SUM(H296:H298)</f>
        <v>0</v>
      </c>
    </row>
    <row r="296" spans="2:8" ht="12.75" customHeight="1">
      <c r="B296" s="385"/>
      <c r="C296" s="397">
        <v>46.1</v>
      </c>
      <c r="D296" s="386"/>
      <c r="E296" s="426" t="s">
        <v>346</v>
      </c>
      <c r="F296" s="386"/>
      <c r="G296" s="418"/>
      <c r="H296" s="409"/>
    </row>
    <row r="297" spans="2:8" ht="12.75" customHeight="1">
      <c r="B297" s="385"/>
      <c r="C297" s="397">
        <v>46.2</v>
      </c>
      <c r="D297" s="386"/>
      <c r="E297" s="426" t="s">
        <v>347</v>
      </c>
      <c r="F297" s="386"/>
      <c r="G297" s="418"/>
      <c r="H297" s="409"/>
    </row>
    <row r="298" spans="2:8" ht="12.75" customHeight="1">
      <c r="B298" s="385"/>
      <c r="C298" s="397">
        <v>46.3</v>
      </c>
      <c r="D298" s="386"/>
      <c r="E298" s="426" t="s">
        <v>348</v>
      </c>
      <c r="F298" s="386"/>
      <c r="G298" s="418"/>
      <c r="H298" s="409"/>
    </row>
    <row r="299" spans="2:8" ht="12.75" customHeight="1">
      <c r="B299" s="385">
        <v>47</v>
      </c>
      <c r="C299" s="401"/>
      <c r="D299" s="386" t="s">
        <v>349</v>
      </c>
      <c r="E299" s="386"/>
      <c r="F299" s="386"/>
      <c r="G299" s="418"/>
      <c r="H299" s="409"/>
    </row>
    <row r="300" spans="2:8" ht="12.75" customHeight="1">
      <c r="B300" s="385">
        <v>48</v>
      </c>
      <c r="C300" s="401"/>
      <c r="D300" s="386" t="s">
        <v>350</v>
      </c>
      <c r="E300" s="386"/>
      <c r="F300" s="386"/>
      <c r="G300" s="386"/>
      <c r="H300" s="424">
        <f>SUM(H301:H312)</f>
        <v>0</v>
      </c>
    </row>
    <row r="301" spans="2:8" ht="12.75" customHeight="1">
      <c r="B301" s="385"/>
      <c r="C301" s="397">
        <v>48.1</v>
      </c>
      <c r="D301" s="386"/>
      <c r="E301" s="388" t="s">
        <v>351</v>
      </c>
      <c r="F301" s="386"/>
      <c r="G301" s="386"/>
      <c r="H301" s="409"/>
    </row>
    <row r="302" spans="2:8" ht="12.75" customHeight="1">
      <c r="B302" s="385"/>
      <c r="C302" s="397">
        <v>48.2</v>
      </c>
      <c r="D302" s="386"/>
      <c r="E302" s="388" t="s">
        <v>352</v>
      </c>
      <c r="F302" s="386"/>
      <c r="G302" s="386"/>
      <c r="H302" s="409"/>
    </row>
    <row r="303" spans="2:8" ht="12.75" customHeight="1">
      <c r="B303" s="385"/>
      <c r="C303" s="397">
        <v>48.3</v>
      </c>
      <c r="D303" s="386"/>
      <c r="E303" s="388" t="s">
        <v>353</v>
      </c>
      <c r="F303" s="386"/>
      <c r="G303" s="386"/>
      <c r="H303" s="409"/>
    </row>
    <row r="304" spans="2:8" ht="12.75" customHeight="1">
      <c r="B304" s="385"/>
      <c r="C304" s="397">
        <v>48.4</v>
      </c>
      <c r="D304" s="386"/>
      <c r="E304" s="388" t="s">
        <v>354</v>
      </c>
      <c r="F304" s="386"/>
      <c r="G304" s="386"/>
      <c r="H304" s="409"/>
    </row>
    <row r="305" spans="2:8" ht="12.75" customHeight="1">
      <c r="B305" s="385"/>
      <c r="C305" s="397">
        <v>48.5</v>
      </c>
      <c r="D305" s="386"/>
      <c r="E305" s="388" t="s">
        <v>355</v>
      </c>
      <c r="F305" s="386"/>
      <c r="G305" s="386"/>
      <c r="H305" s="409"/>
    </row>
    <row r="306" spans="2:8" ht="12.75" customHeight="1">
      <c r="B306" s="385"/>
      <c r="C306" s="397">
        <v>48.6</v>
      </c>
      <c r="D306" s="386"/>
      <c r="E306" s="388" t="s">
        <v>356</v>
      </c>
      <c r="F306" s="386"/>
      <c r="G306" s="386"/>
      <c r="H306" s="409"/>
    </row>
    <row r="307" spans="2:8" ht="12.75" customHeight="1">
      <c r="B307" s="385"/>
      <c r="C307" s="397">
        <v>48.7</v>
      </c>
      <c r="D307" s="386"/>
      <c r="E307" s="388" t="s">
        <v>357</v>
      </c>
      <c r="F307" s="386"/>
      <c r="G307" s="386"/>
      <c r="H307" s="409"/>
    </row>
    <row r="308" spans="2:8" ht="12.75" customHeight="1">
      <c r="B308" s="385"/>
      <c r="C308" s="397">
        <v>48.8</v>
      </c>
      <c r="D308" s="386"/>
      <c r="E308" s="388" t="s">
        <v>358</v>
      </c>
      <c r="F308" s="386"/>
      <c r="G308" s="386"/>
      <c r="H308" s="409"/>
    </row>
    <row r="309" spans="2:8" ht="12.75" customHeight="1">
      <c r="B309" s="385"/>
      <c r="C309" s="397">
        <v>48.9</v>
      </c>
      <c r="D309" s="386"/>
      <c r="E309" s="388" t="s">
        <v>359</v>
      </c>
      <c r="F309" s="386"/>
      <c r="G309" s="386"/>
      <c r="H309" s="409"/>
    </row>
    <row r="310" spans="2:8" ht="12.75" customHeight="1">
      <c r="B310" s="385"/>
      <c r="C310" s="427" t="s">
        <v>360</v>
      </c>
      <c r="D310" s="386"/>
      <c r="E310" s="388" t="s">
        <v>361</v>
      </c>
      <c r="F310" s="386"/>
      <c r="G310" s="386"/>
      <c r="H310" s="409"/>
    </row>
    <row r="311" spans="2:8" ht="12.75" customHeight="1">
      <c r="B311" s="385"/>
      <c r="C311" s="427" t="s">
        <v>362</v>
      </c>
      <c r="D311" s="386"/>
      <c r="E311" s="388" t="s">
        <v>363</v>
      </c>
      <c r="F311" s="386"/>
      <c r="G311" s="386"/>
      <c r="H311" s="409"/>
    </row>
    <row r="312" spans="2:8" ht="12.75" customHeight="1">
      <c r="B312" s="385"/>
      <c r="C312" s="427" t="s">
        <v>364</v>
      </c>
      <c r="D312" s="386"/>
      <c r="E312" s="388" t="s">
        <v>59</v>
      </c>
      <c r="F312" s="386"/>
      <c r="G312" s="386"/>
      <c r="H312" s="409"/>
    </row>
    <row r="313" spans="2:8" ht="12.75" customHeight="1" thickBot="1">
      <c r="B313" s="385">
        <v>49</v>
      </c>
      <c r="C313" s="401"/>
      <c r="D313" s="386" t="s">
        <v>365</v>
      </c>
      <c r="E313" s="386"/>
      <c r="F313" s="386"/>
      <c r="G313" s="386"/>
      <c r="H313" s="428"/>
    </row>
    <row r="314" spans="2:8" ht="12.75" customHeight="1" thickBot="1">
      <c r="B314" s="421" t="s">
        <v>366</v>
      </c>
      <c r="C314" s="429"/>
      <c r="D314" s="429"/>
      <c r="E314" s="429"/>
      <c r="F314" s="429"/>
      <c r="G314" s="429"/>
      <c r="H314" s="423">
        <f>SUMIF($A285:$A313,3,H285:H313)</f>
        <v>0</v>
      </c>
    </row>
    <row r="315" spans="2:8" ht="12.75" customHeight="1" thickTop="1" thickBot="1">
      <c r="B315" s="430" t="s">
        <v>367</v>
      </c>
      <c r="C315" s="431"/>
      <c r="D315" s="431"/>
      <c r="E315" s="431"/>
      <c r="F315" s="431"/>
      <c r="G315" s="431"/>
      <c r="H315" s="432">
        <f>H282+H314</f>
        <v>0</v>
      </c>
    </row>
    <row r="316" spans="2:8" ht="12.75" customHeight="1" thickTop="1">
      <c r="B316" s="454"/>
      <c r="C316" s="454"/>
      <c r="D316" s="454"/>
      <c r="E316" s="454"/>
      <c r="F316" s="454"/>
      <c r="G316" s="454"/>
      <c r="H316" s="454"/>
    </row>
    <row r="317" spans="2:8" ht="12.75" customHeight="1">
      <c r="B317" s="6"/>
      <c r="C317" s="6"/>
      <c r="D317" s="6"/>
      <c r="E317" s="6"/>
      <c r="F317" s="6"/>
      <c r="G317" s="6"/>
      <c r="H317" s="7">
        <f>H216-H315</f>
        <v>0</v>
      </c>
    </row>
    <row r="318" spans="2:8" ht="12.75" customHeight="1">
      <c r="B318" s="8"/>
      <c r="C318" s="8"/>
      <c r="D318" s="8"/>
      <c r="E318" s="8"/>
      <c r="F318" s="8"/>
      <c r="G318" s="8"/>
      <c r="H318" s="9" t="str">
        <f t="shared" ref="H318" si="7">IF(H317=0,"","CHECK")</f>
        <v/>
      </c>
    </row>
  </sheetData>
  <mergeCells count="4">
    <mergeCell ref="D2:F2"/>
    <mergeCell ref="D3:F3"/>
    <mergeCell ref="D4:F4"/>
    <mergeCell ref="B6:G6"/>
  </mergeCells>
  <conditionalFormatting sqref="H318">
    <cfRule type="cellIs" dxfId="0" priority="1" operator="equal">
      <formula>"Check"</formula>
    </cfRule>
  </conditionalFormatting>
  <dataValidations disablePrompts="1" count="1">
    <dataValidation type="decimal" operator="lessThan" allowBlank="1" showInputMessage="1" prompt="Data Anomaly - Check input" sqref="H220:H222 H224:H227 H32:H34 H36:H37" xr:uid="{4584DE76-3003-41B9-990D-61015D367E66}">
      <formula1>#REF!+1</formula1>
    </dataValidation>
  </dataValidations>
  <pageMargins left="0" right="0" top="0" bottom="0" header="0" footer="0"/>
  <pageSetup paperSize="9" scale="8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B1:AA1051"/>
  <sheetViews>
    <sheetView showGridLines="0" zoomScale="90" zoomScaleNormal="90" zoomScaleSheetLayoutView="70" workbookViewId="0">
      <pane xSplit="11" ySplit="6" topLeftCell="L7" activePane="bottomRight" state="frozen"/>
      <selection pane="bottomRight"/>
      <selection pane="bottomLeft"/>
      <selection pane="topRight"/>
    </sheetView>
  </sheetViews>
  <sheetFormatPr defaultColWidth="14.42578125" defaultRowHeight="15" customHeight="1"/>
  <cols>
    <col min="1" max="1" width="1.85546875" customWidth="1"/>
    <col min="2" max="3" width="1.42578125" customWidth="1"/>
    <col min="4" max="4" width="5.85546875" customWidth="1"/>
    <col min="5" max="5" width="4.42578125" customWidth="1"/>
    <col min="6" max="9" width="4.85546875" customWidth="1"/>
    <col min="10" max="10" width="38.42578125" customWidth="1"/>
    <col min="11" max="11" width="52.140625" customWidth="1"/>
    <col min="12" max="12" width="26.5703125" customWidth="1"/>
    <col min="13" max="13" width="2.85546875" hidden="1" customWidth="1"/>
    <col min="14" max="14" width="26.5703125" hidden="1" customWidth="1"/>
    <col min="15" max="15" width="2.42578125" hidden="1" customWidth="1"/>
    <col min="16" max="16" width="26.5703125" hidden="1" customWidth="1"/>
    <col min="17" max="27" width="8.85546875" customWidth="1"/>
  </cols>
  <sheetData>
    <row r="1" spans="2:27" ht="18">
      <c r="B1" s="338"/>
      <c r="C1" s="338"/>
      <c r="D1" s="320"/>
      <c r="E1" s="320"/>
      <c r="F1" s="320" t="s">
        <v>368</v>
      </c>
      <c r="G1" s="338"/>
      <c r="H1" s="338"/>
      <c r="I1" s="338"/>
      <c r="J1" s="338"/>
      <c r="K1" s="338"/>
      <c r="L1" s="338"/>
      <c r="M1" s="338"/>
      <c r="N1" s="338"/>
      <c r="O1" s="338"/>
      <c r="P1" s="338"/>
      <c r="Q1" s="1"/>
      <c r="R1" s="1"/>
      <c r="S1" s="1"/>
      <c r="T1" s="1"/>
      <c r="U1" s="1"/>
      <c r="V1" s="1"/>
      <c r="W1" s="1"/>
      <c r="X1" s="1"/>
      <c r="Y1" s="1"/>
      <c r="Z1" s="1"/>
      <c r="AA1" s="1"/>
    </row>
    <row r="2" spans="2:27" ht="12" customHeight="1">
      <c r="B2" s="1"/>
      <c r="C2" s="1"/>
      <c r="D2" s="570" t="s">
        <v>19</v>
      </c>
      <c r="E2" s="710"/>
      <c r="F2" s="710"/>
      <c r="G2" s="710"/>
      <c r="H2" s="710"/>
      <c r="I2" s="710"/>
      <c r="J2" s="321"/>
      <c r="K2" s="321"/>
      <c r="L2" s="321"/>
      <c r="M2" s="455"/>
      <c r="N2" s="455"/>
      <c r="O2" s="455"/>
      <c r="P2" s="455"/>
      <c r="Q2" s="1"/>
      <c r="R2" s="1"/>
      <c r="S2" s="1"/>
      <c r="T2" s="1"/>
      <c r="U2" s="1"/>
      <c r="V2" s="1"/>
      <c r="W2" s="1"/>
      <c r="X2" s="1"/>
      <c r="Y2" s="1"/>
      <c r="Z2" s="1"/>
      <c r="AA2" s="1"/>
    </row>
    <row r="3" spans="2:27" ht="12" customHeight="1">
      <c r="B3" s="1"/>
      <c r="C3" s="1"/>
      <c r="D3" s="570" t="s">
        <v>20</v>
      </c>
      <c r="E3" s="710"/>
      <c r="F3" s="710"/>
      <c r="G3" s="710"/>
      <c r="H3" s="710"/>
      <c r="I3" s="710"/>
      <c r="J3" s="322"/>
      <c r="K3" s="339"/>
      <c r="L3" s="339"/>
      <c r="M3" s="322"/>
      <c r="N3" s="322"/>
      <c r="O3" s="322"/>
      <c r="P3" s="322"/>
      <c r="Q3" s="1"/>
      <c r="R3" s="1"/>
      <c r="S3" s="1"/>
      <c r="T3" s="1"/>
      <c r="U3" s="1"/>
      <c r="V3" s="1"/>
      <c r="W3" s="1"/>
      <c r="X3" s="1"/>
      <c r="Y3" s="1"/>
      <c r="Z3" s="1"/>
      <c r="AA3" s="1"/>
    </row>
    <row r="4" spans="2:27" ht="12" customHeight="1">
      <c r="B4" s="1"/>
      <c r="C4" s="1"/>
      <c r="D4" s="570" t="s">
        <v>21</v>
      </c>
      <c r="E4" s="710"/>
      <c r="F4" s="710"/>
      <c r="G4" s="710"/>
      <c r="H4" s="710"/>
      <c r="I4" s="710"/>
      <c r="J4" s="321"/>
      <c r="K4" s="321"/>
      <c r="L4" s="321"/>
      <c r="M4" s="455"/>
      <c r="N4" s="455"/>
      <c r="O4" s="455"/>
      <c r="P4" s="455"/>
      <c r="Q4" s="1"/>
      <c r="R4" s="1"/>
      <c r="S4" s="1"/>
      <c r="T4" s="1"/>
      <c r="U4" s="1"/>
      <c r="V4" s="1"/>
      <c r="W4" s="1"/>
      <c r="X4" s="1"/>
      <c r="Y4" s="1"/>
      <c r="Z4" s="1"/>
      <c r="AA4" s="1"/>
    </row>
    <row r="5" spans="2:27" ht="12" customHeight="1" thickBot="1">
      <c r="B5" s="10"/>
      <c r="C5" s="10"/>
      <c r="D5" s="10"/>
      <c r="E5" s="10"/>
      <c r="F5" s="10"/>
      <c r="G5" s="10"/>
      <c r="H5" s="10"/>
      <c r="I5" s="10"/>
      <c r="J5" s="10"/>
      <c r="K5" s="10"/>
      <c r="L5" s="10"/>
      <c r="M5" s="10"/>
      <c r="N5" s="10"/>
      <c r="O5" s="10"/>
      <c r="P5" s="10"/>
      <c r="Q5" s="10"/>
      <c r="R5" s="10"/>
      <c r="S5" s="10"/>
      <c r="T5" s="10"/>
      <c r="U5" s="10"/>
      <c r="V5" s="10"/>
      <c r="W5" s="10"/>
      <c r="X5" s="10"/>
      <c r="Y5" s="10"/>
      <c r="Z5" s="10"/>
      <c r="AA5" s="10"/>
    </row>
    <row r="6" spans="2:27" ht="27.75" customHeight="1" thickBot="1">
      <c r="B6" s="575" t="s">
        <v>22</v>
      </c>
      <c r="C6" s="711"/>
      <c r="D6" s="711"/>
      <c r="E6" s="711"/>
      <c r="F6" s="711"/>
      <c r="G6" s="711"/>
      <c r="H6" s="711"/>
      <c r="I6" s="711"/>
      <c r="J6" s="711"/>
      <c r="K6" s="713"/>
      <c r="L6" s="11" t="s">
        <v>23</v>
      </c>
      <c r="M6" s="12"/>
      <c r="N6" s="11" t="s">
        <v>369</v>
      </c>
      <c r="O6" s="12"/>
      <c r="P6" s="3" t="s">
        <v>370</v>
      </c>
      <c r="Q6" s="13"/>
      <c r="R6" s="13"/>
      <c r="S6" s="13"/>
      <c r="T6" s="13"/>
      <c r="U6" s="13"/>
      <c r="V6" s="13"/>
      <c r="W6" s="13"/>
      <c r="X6" s="13"/>
      <c r="Y6" s="13"/>
      <c r="Z6" s="13"/>
      <c r="AA6" s="13"/>
    </row>
    <row r="7" spans="2:27" ht="12" customHeight="1">
      <c r="B7" s="357"/>
      <c r="C7" s="38"/>
      <c r="D7" s="292"/>
      <c r="E7" s="292"/>
      <c r="F7" s="292"/>
      <c r="G7" s="292"/>
      <c r="H7" s="292"/>
      <c r="I7" s="292"/>
      <c r="J7" s="292"/>
      <c r="K7" s="292"/>
      <c r="L7" s="202"/>
      <c r="M7" s="10"/>
      <c r="N7" s="203"/>
      <c r="O7" s="10"/>
      <c r="P7" s="15"/>
    </row>
    <row r="8" spans="2:27" ht="12.75" customHeight="1">
      <c r="B8" s="358" t="s">
        <v>371</v>
      </c>
      <c r="C8" s="38"/>
      <c r="D8" s="292"/>
      <c r="E8" s="292"/>
      <c r="F8" s="292"/>
      <c r="G8" s="292"/>
      <c r="H8" s="292"/>
      <c r="I8" s="292"/>
      <c r="J8" s="292"/>
      <c r="K8" s="292"/>
      <c r="L8" s="202"/>
      <c r="M8" s="10"/>
      <c r="N8" s="203"/>
      <c r="O8" s="10"/>
      <c r="P8" s="203"/>
    </row>
    <row r="9" spans="2:27" ht="12" customHeight="1">
      <c r="B9" s="572">
        <v>50</v>
      </c>
      <c r="C9" s="714"/>
      <c r="D9" s="714"/>
      <c r="E9" s="39" t="s">
        <v>372</v>
      </c>
      <c r="F9" s="292"/>
      <c r="G9" s="292"/>
      <c r="H9" s="292"/>
      <c r="I9" s="292"/>
      <c r="J9" s="292"/>
      <c r="K9" s="292"/>
      <c r="L9" s="16"/>
      <c r="M9" s="10"/>
      <c r="N9" s="17">
        <f t="shared" ref="N9:N31" si="0">L9-P9</f>
        <v>0</v>
      </c>
      <c r="O9" s="10"/>
      <c r="P9" s="18"/>
    </row>
    <row r="10" spans="2:27" ht="12" customHeight="1">
      <c r="B10" s="572">
        <v>51</v>
      </c>
      <c r="C10" s="714"/>
      <c r="D10" s="714"/>
      <c r="E10" s="199" t="s">
        <v>373</v>
      </c>
      <c r="F10" s="38"/>
      <c r="G10" s="199"/>
      <c r="H10" s="199"/>
      <c r="I10" s="38"/>
      <c r="J10" s="38"/>
      <c r="K10" s="210"/>
      <c r="L10" s="4">
        <f>L11+L17</f>
        <v>0</v>
      </c>
      <c r="M10" s="10"/>
      <c r="N10" s="17">
        <f t="shared" si="0"/>
        <v>0</v>
      </c>
      <c r="O10" s="10"/>
      <c r="P10" s="17">
        <f>SUM(P11:P17)</f>
        <v>0</v>
      </c>
      <c r="Q10" s="14"/>
      <c r="R10" s="14"/>
      <c r="S10" s="14"/>
      <c r="T10" s="14"/>
      <c r="U10" s="14"/>
      <c r="V10" s="14"/>
      <c r="W10" s="14"/>
      <c r="X10" s="14"/>
      <c r="Y10" s="14"/>
      <c r="Z10" s="14"/>
      <c r="AA10" s="14"/>
    </row>
    <row r="11" spans="2:27" ht="12" customHeight="1">
      <c r="B11" s="359"/>
      <c r="C11" s="360" t="s">
        <v>374</v>
      </c>
      <c r="D11" s="38"/>
      <c r="E11" s="39"/>
      <c r="F11" s="361" t="s">
        <v>375</v>
      </c>
      <c r="G11" s="38"/>
      <c r="H11" s="199"/>
      <c r="I11" s="38"/>
      <c r="J11" s="38"/>
      <c r="K11" s="210"/>
      <c r="L11" s="27">
        <f>SUM(L12:L16)</f>
        <v>0</v>
      </c>
      <c r="M11" s="10"/>
      <c r="N11" s="17">
        <f t="shared" si="0"/>
        <v>0</v>
      </c>
      <c r="O11" s="10"/>
      <c r="P11" s="17">
        <f>SUM(P13:P14)</f>
        <v>0</v>
      </c>
      <c r="Q11" s="14"/>
      <c r="R11" s="14"/>
      <c r="S11" s="14"/>
      <c r="T11" s="14"/>
      <c r="U11" s="14"/>
      <c r="V11" s="14"/>
      <c r="W11" s="14"/>
      <c r="X11" s="14"/>
      <c r="Y11" s="14"/>
      <c r="Z11" s="14"/>
      <c r="AA11" s="14"/>
    </row>
    <row r="12" spans="2:27" ht="12" customHeight="1">
      <c r="B12" s="359"/>
      <c r="C12" s="40"/>
      <c r="D12" s="38"/>
      <c r="E12" s="361" t="s">
        <v>376</v>
      </c>
      <c r="F12" s="199"/>
      <c r="G12" s="41" t="s">
        <v>377</v>
      </c>
      <c r="H12" s="199"/>
      <c r="I12" s="38"/>
      <c r="J12" s="38"/>
      <c r="K12" s="210"/>
      <c r="L12" s="20"/>
      <c r="M12" s="10"/>
      <c r="N12" s="17">
        <f>L12-P12</f>
        <v>0</v>
      </c>
      <c r="O12" s="10"/>
      <c r="P12" s="21"/>
      <c r="Q12" s="14"/>
      <c r="R12" s="14"/>
      <c r="S12" s="14"/>
      <c r="T12" s="14"/>
      <c r="U12" s="14"/>
      <c r="V12" s="14"/>
      <c r="W12" s="14"/>
      <c r="X12" s="14"/>
      <c r="Y12" s="14"/>
      <c r="Z12" s="14"/>
      <c r="AA12" s="14"/>
    </row>
    <row r="13" spans="2:27" ht="12" customHeight="1">
      <c r="B13" s="359"/>
      <c r="C13" s="40"/>
      <c r="D13" s="38"/>
      <c r="E13" s="361" t="s">
        <v>378</v>
      </c>
      <c r="F13" s="199"/>
      <c r="G13" s="41" t="s">
        <v>379</v>
      </c>
      <c r="H13" s="199"/>
      <c r="I13" s="38"/>
      <c r="J13" s="38"/>
      <c r="K13" s="210"/>
      <c r="L13" s="20"/>
      <c r="M13" s="10"/>
      <c r="N13" s="17">
        <f t="shared" si="0"/>
        <v>0</v>
      </c>
      <c r="O13" s="10"/>
      <c r="P13" s="21"/>
      <c r="Q13" s="14"/>
      <c r="R13" s="14"/>
      <c r="S13" s="14"/>
      <c r="T13" s="14"/>
      <c r="U13" s="14"/>
      <c r="V13" s="14"/>
      <c r="W13" s="14"/>
      <c r="X13" s="14"/>
      <c r="Y13" s="14"/>
      <c r="Z13" s="14"/>
      <c r="AA13" s="14"/>
    </row>
    <row r="14" spans="2:27" ht="12" customHeight="1">
      <c r="B14" s="359"/>
      <c r="C14" s="40"/>
      <c r="D14" s="38"/>
      <c r="E14" s="361" t="s">
        <v>380</v>
      </c>
      <c r="F14" s="199"/>
      <c r="G14" s="41" t="s">
        <v>381</v>
      </c>
      <c r="H14" s="38"/>
      <c r="I14" s="38"/>
      <c r="J14" s="38"/>
      <c r="K14" s="210"/>
      <c r="L14" s="20"/>
      <c r="M14" s="10"/>
      <c r="N14" s="17">
        <f>L14-P14</f>
        <v>0</v>
      </c>
      <c r="O14" s="10"/>
      <c r="P14" s="21"/>
      <c r="Q14" s="14"/>
      <c r="R14" s="14"/>
      <c r="S14" s="14"/>
      <c r="T14" s="14"/>
      <c r="U14" s="14"/>
      <c r="V14" s="14"/>
      <c r="W14" s="14"/>
      <c r="X14" s="14"/>
      <c r="Y14" s="14"/>
      <c r="Z14" s="14"/>
      <c r="AA14" s="14"/>
    </row>
    <row r="15" spans="2:27" ht="12" customHeight="1">
      <c r="B15" s="359"/>
      <c r="C15" s="40"/>
      <c r="D15" s="38"/>
      <c r="E15" s="361" t="s">
        <v>382</v>
      </c>
      <c r="F15" s="199"/>
      <c r="G15" s="41" t="s">
        <v>383</v>
      </c>
      <c r="H15" s="38"/>
      <c r="I15" s="38"/>
      <c r="J15" s="38"/>
      <c r="K15" s="210"/>
      <c r="L15" s="20"/>
      <c r="M15" s="10"/>
      <c r="N15" s="17"/>
      <c r="O15" s="10"/>
      <c r="P15" s="21"/>
      <c r="Q15" s="14"/>
      <c r="R15" s="14"/>
      <c r="S15" s="14"/>
      <c r="T15" s="14"/>
      <c r="U15" s="14"/>
      <c r="V15" s="14"/>
      <c r="W15" s="14"/>
      <c r="X15" s="14"/>
      <c r="Y15" s="14"/>
      <c r="Z15" s="14"/>
      <c r="AA15" s="14"/>
    </row>
    <row r="16" spans="2:27" ht="12" customHeight="1">
      <c r="B16" s="359"/>
      <c r="C16" s="40"/>
      <c r="D16" s="38"/>
      <c r="E16" s="361" t="s">
        <v>384</v>
      </c>
      <c r="F16" s="199"/>
      <c r="G16" s="41" t="s">
        <v>385</v>
      </c>
      <c r="H16" s="38"/>
      <c r="I16" s="38"/>
      <c r="J16" s="38"/>
      <c r="K16" s="210"/>
      <c r="L16" s="20"/>
      <c r="M16" s="10"/>
      <c r="N16" s="17"/>
      <c r="O16" s="10"/>
      <c r="P16" s="21"/>
      <c r="Q16" s="14"/>
      <c r="R16" s="14"/>
      <c r="S16" s="14"/>
      <c r="T16" s="14"/>
      <c r="U16" s="14"/>
      <c r="V16" s="14"/>
      <c r="W16" s="14"/>
      <c r="X16" s="14"/>
      <c r="Y16" s="14"/>
      <c r="Z16" s="14"/>
      <c r="AA16" s="14"/>
    </row>
    <row r="17" spans="2:27" ht="12" customHeight="1">
      <c r="B17" s="359"/>
      <c r="C17" s="360" t="s">
        <v>386</v>
      </c>
      <c r="D17" s="38"/>
      <c r="E17" s="39"/>
      <c r="F17" s="361" t="s">
        <v>387</v>
      </c>
      <c r="G17" s="361"/>
      <c r="H17" s="199"/>
      <c r="I17" s="38"/>
      <c r="J17" s="38"/>
      <c r="K17" s="210"/>
      <c r="L17" s="20"/>
      <c r="M17" s="10"/>
      <c r="N17" s="17">
        <f t="shared" si="0"/>
        <v>0</v>
      </c>
      <c r="O17" s="10"/>
      <c r="P17" s="21"/>
      <c r="Q17" s="14"/>
      <c r="R17" s="14"/>
      <c r="S17" s="14"/>
      <c r="T17" s="14"/>
      <c r="U17" s="14"/>
      <c r="V17" s="14"/>
      <c r="W17" s="14"/>
      <c r="X17" s="14"/>
      <c r="Y17" s="14"/>
      <c r="Z17" s="14"/>
      <c r="AA17" s="14"/>
    </row>
    <row r="18" spans="2:27" ht="12" customHeight="1">
      <c r="B18" s="350" t="s">
        <v>388</v>
      </c>
      <c r="C18" s="40"/>
      <c r="D18" s="38"/>
      <c r="E18" s="39"/>
      <c r="F18" s="361"/>
      <c r="G18" s="361"/>
      <c r="H18" s="199"/>
      <c r="I18" s="38"/>
      <c r="J18" s="38"/>
      <c r="K18" s="38"/>
      <c r="L18" s="26">
        <f>L9+L10</f>
        <v>0</v>
      </c>
      <c r="M18" s="10"/>
      <c r="N18" s="36"/>
      <c r="O18" s="10"/>
      <c r="P18" s="32"/>
      <c r="Q18" s="14"/>
      <c r="R18" s="14"/>
      <c r="S18" s="14"/>
      <c r="T18" s="14"/>
      <c r="U18" s="14"/>
      <c r="V18" s="14"/>
      <c r="W18" s="14"/>
      <c r="X18" s="14"/>
      <c r="Y18" s="14"/>
      <c r="Z18" s="14"/>
      <c r="AA18" s="14"/>
    </row>
    <row r="19" spans="2:27" ht="12" customHeight="1">
      <c r="B19" s="359"/>
      <c r="C19" s="40"/>
      <c r="D19" s="38"/>
      <c r="E19" s="39"/>
      <c r="F19" s="361"/>
      <c r="G19" s="361"/>
      <c r="H19" s="199"/>
      <c r="I19" s="38"/>
      <c r="J19" s="38"/>
      <c r="K19" s="38"/>
      <c r="L19" s="202"/>
      <c r="M19" s="10"/>
      <c r="N19" s="36"/>
      <c r="O19" s="10"/>
      <c r="P19" s="32"/>
      <c r="Q19" s="14"/>
      <c r="R19" s="14"/>
      <c r="S19" s="14"/>
      <c r="T19" s="14"/>
      <c r="U19" s="14"/>
      <c r="V19" s="14"/>
      <c r="W19" s="14"/>
      <c r="X19" s="14"/>
      <c r="Y19" s="14"/>
      <c r="Z19" s="14"/>
      <c r="AA19" s="14"/>
    </row>
    <row r="20" spans="2:27" ht="12" customHeight="1">
      <c r="B20" s="362" t="s">
        <v>389</v>
      </c>
      <c r="C20" s="40"/>
      <c r="D20" s="38"/>
      <c r="E20" s="39"/>
      <c r="F20" s="361"/>
      <c r="G20" s="361"/>
      <c r="H20" s="199"/>
      <c r="I20" s="38"/>
      <c r="J20" s="38"/>
      <c r="K20" s="38"/>
      <c r="L20" s="202"/>
      <c r="M20" s="10"/>
      <c r="N20" s="36"/>
      <c r="O20" s="10"/>
      <c r="P20" s="32"/>
      <c r="Q20" s="14"/>
      <c r="R20" s="14"/>
      <c r="S20" s="14"/>
      <c r="T20" s="14"/>
      <c r="U20" s="14"/>
      <c r="V20" s="14"/>
      <c r="W20" s="14"/>
      <c r="X20" s="14"/>
      <c r="Y20" s="14"/>
      <c r="Z20" s="14"/>
      <c r="AA20" s="14"/>
    </row>
    <row r="21" spans="2:27" ht="12" customHeight="1">
      <c r="B21" s="572">
        <v>52</v>
      </c>
      <c r="C21" s="714"/>
      <c r="D21" s="714"/>
      <c r="E21" s="39" t="s">
        <v>390</v>
      </c>
      <c r="F21" s="292"/>
      <c r="G21" s="292"/>
      <c r="H21" s="199"/>
      <c r="I21" s="38"/>
      <c r="J21" s="38"/>
      <c r="K21" s="38"/>
      <c r="L21" s="20"/>
      <c r="M21" s="10"/>
      <c r="N21" s="36"/>
      <c r="O21" s="10"/>
      <c r="P21" s="32"/>
      <c r="Q21" s="14"/>
      <c r="R21" s="14"/>
      <c r="S21" s="14"/>
      <c r="T21" s="14"/>
      <c r="U21" s="14"/>
      <c r="V21" s="14"/>
      <c r="W21" s="14"/>
      <c r="X21" s="14"/>
      <c r="Y21" s="14"/>
      <c r="Z21" s="14"/>
      <c r="AA21" s="14"/>
    </row>
    <row r="22" spans="2:27" ht="12" customHeight="1">
      <c r="B22" s="572">
        <v>53</v>
      </c>
      <c r="C22" s="714"/>
      <c r="D22" s="714"/>
      <c r="E22" s="199" t="s">
        <v>373</v>
      </c>
      <c r="F22" s="38"/>
      <c r="G22" s="199"/>
      <c r="H22" s="199"/>
      <c r="I22" s="38"/>
      <c r="J22" s="38"/>
      <c r="K22" s="38"/>
      <c r="L22" s="4">
        <f>L23+L29</f>
        <v>0</v>
      </c>
      <c r="M22" s="10"/>
      <c r="N22" s="36"/>
      <c r="O22" s="10"/>
      <c r="P22" s="32"/>
      <c r="Q22" s="14"/>
      <c r="R22" s="14"/>
      <c r="S22" s="14"/>
      <c r="T22" s="14"/>
      <c r="U22" s="14"/>
      <c r="V22" s="14"/>
      <c r="W22" s="14"/>
      <c r="X22" s="14"/>
      <c r="Y22" s="14"/>
      <c r="Z22" s="14"/>
      <c r="AA22" s="14"/>
    </row>
    <row r="23" spans="2:27" ht="12" customHeight="1">
      <c r="B23" s="359"/>
      <c r="C23" s="360" t="s">
        <v>391</v>
      </c>
      <c r="D23" s="363"/>
      <c r="E23" s="39"/>
      <c r="F23" s="361" t="s">
        <v>392</v>
      </c>
      <c r="G23" s="38"/>
      <c r="H23" s="199"/>
      <c r="I23" s="38"/>
      <c r="J23" s="38"/>
      <c r="K23" s="38"/>
      <c r="L23" s="27">
        <f>SUM(L24:L29)</f>
        <v>0</v>
      </c>
      <c r="M23" s="10"/>
      <c r="N23" s="36"/>
      <c r="O23" s="10"/>
      <c r="P23" s="32"/>
      <c r="Q23" s="14"/>
      <c r="R23" s="14"/>
      <c r="S23" s="14"/>
      <c r="T23" s="14"/>
      <c r="U23" s="14"/>
      <c r="V23" s="14"/>
      <c r="W23" s="14"/>
      <c r="X23" s="14"/>
      <c r="Y23" s="14"/>
      <c r="Z23" s="14"/>
      <c r="AA23" s="14"/>
    </row>
    <row r="24" spans="2:27" ht="12" customHeight="1">
      <c r="B24" s="359"/>
      <c r="C24" s="40"/>
      <c r="D24" s="42"/>
      <c r="E24" s="361" t="s">
        <v>393</v>
      </c>
      <c r="F24" s="199"/>
      <c r="G24" s="41" t="s">
        <v>377</v>
      </c>
      <c r="H24" s="199"/>
      <c r="I24" s="38"/>
      <c r="J24" s="38"/>
      <c r="K24" s="38"/>
      <c r="L24" s="20"/>
      <c r="M24" s="10"/>
      <c r="N24" s="36"/>
      <c r="O24" s="10"/>
      <c r="P24" s="32"/>
      <c r="Q24" s="14"/>
      <c r="R24" s="14"/>
      <c r="S24" s="14"/>
      <c r="T24" s="14"/>
      <c r="U24" s="14"/>
      <c r="V24" s="14"/>
      <c r="W24" s="14"/>
      <c r="X24" s="14"/>
      <c r="Y24" s="14"/>
      <c r="Z24" s="14"/>
      <c r="AA24" s="14"/>
    </row>
    <row r="25" spans="2:27" ht="12" customHeight="1">
      <c r="B25" s="359"/>
      <c r="C25" s="40"/>
      <c r="D25" s="42"/>
      <c r="E25" s="361" t="s">
        <v>394</v>
      </c>
      <c r="F25" s="199"/>
      <c r="G25" s="41" t="s">
        <v>379</v>
      </c>
      <c r="H25" s="199"/>
      <c r="I25" s="38"/>
      <c r="J25" s="38"/>
      <c r="K25" s="38"/>
      <c r="L25" s="20"/>
      <c r="M25" s="10"/>
      <c r="N25" s="36"/>
      <c r="O25" s="10"/>
      <c r="P25" s="32"/>
      <c r="Q25" s="14"/>
      <c r="R25" s="14"/>
      <c r="S25" s="14"/>
      <c r="T25" s="14"/>
      <c r="U25" s="14"/>
      <c r="V25" s="14"/>
      <c r="W25" s="14"/>
      <c r="X25" s="14"/>
      <c r="Y25" s="14"/>
      <c r="Z25" s="14"/>
      <c r="AA25" s="14"/>
    </row>
    <row r="26" spans="2:27" ht="12" customHeight="1">
      <c r="B26" s="359"/>
      <c r="C26" s="40"/>
      <c r="D26" s="42"/>
      <c r="E26" s="361" t="s">
        <v>395</v>
      </c>
      <c r="F26" s="199"/>
      <c r="G26" s="41" t="s">
        <v>381</v>
      </c>
      <c r="H26" s="199"/>
      <c r="I26" s="38"/>
      <c r="J26" s="38"/>
      <c r="K26" s="38"/>
      <c r="L26" s="20"/>
      <c r="M26" s="10"/>
      <c r="N26" s="36"/>
      <c r="O26" s="10"/>
      <c r="P26" s="32"/>
      <c r="Q26" s="14"/>
      <c r="R26" s="14"/>
      <c r="S26" s="14"/>
      <c r="T26" s="14"/>
      <c r="U26" s="14"/>
      <c r="V26" s="14"/>
      <c r="W26" s="14"/>
      <c r="X26" s="14"/>
      <c r="Y26" s="14"/>
      <c r="Z26" s="14"/>
      <c r="AA26" s="14"/>
    </row>
    <row r="27" spans="2:27" ht="12" customHeight="1">
      <c r="B27" s="359"/>
      <c r="C27" s="40"/>
      <c r="D27" s="42"/>
      <c r="E27" s="361" t="s">
        <v>396</v>
      </c>
      <c r="F27" s="199"/>
      <c r="G27" s="41" t="s">
        <v>383</v>
      </c>
      <c r="H27" s="199"/>
      <c r="I27" s="38"/>
      <c r="J27" s="38"/>
      <c r="K27" s="38"/>
      <c r="L27" s="20"/>
      <c r="M27" s="10"/>
      <c r="N27" s="36"/>
      <c r="O27" s="10"/>
      <c r="P27" s="32"/>
      <c r="Q27" s="14"/>
      <c r="R27" s="14"/>
      <c r="S27" s="14"/>
      <c r="T27" s="14"/>
      <c r="U27" s="14"/>
      <c r="V27" s="14"/>
      <c r="W27" s="14"/>
      <c r="X27" s="14"/>
      <c r="Y27" s="14"/>
      <c r="Z27" s="14"/>
      <c r="AA27" s="14"/>
    </row>
    <row r="28" spans="2:27" ht="12" customHeight="1">
      <c r="B28" s="359"/>
      <c r="C28" s="40"/>
      <c r="D28" s="42"/>
      <c r="E28" s="361" t="s">
        <v>397</v>
      </c>
      <c r="F28" s="199"/>
      <c r="G28" s="41" t="s">
        <v>398</v>
      </c>
      <c r="H28" s="199"/>
      <c r="I28" s="38"/>
      <c r="J28" s="38"/>
      <c r="K28" s="38"/>
      <c r="L28" s="20"/>
      <c r="M28" s="10"/>
      <c r="N28" s="36"/>
      <c r="O28" s="10"/>
      <c r="P28" s="32"/>
      <c r="Q28" s="14"/>
      <c r="R28" s="14"/>
      <c r="S28" s="14"/>
      <c r="T28" s="14"/>
      <c r="U28" s="14"/>
      <c r="V28" s="14"/>
      <c r="W28" s="14"/>
      <c r="X28" s="14"/>
      <c r="Y28" s="14"/>
      <c r="Z28" s="14"/>
      <c r="AA28" s="14"/>
    </row>
    <row r="29" spans="2:27" ht="12" customHeight="1">
      <c r="B29" s="359"/>
      <c r="C29" s="360" t="s">
        <v>399</v>
      </c>
      <c r="D29" s="363"/>
      <c r="E29" s="39"/>
      <c r="F29" s="361" t="s">
        <v>387</v>
      </c>
      <c r="G29" s="361"/>
      <c r="H29" s="199"/>
      <c r="I29" s="38"/>
      <c r="J29" s="38"/>
      <c r="K29" s="38"/>
      <c r="L29" s="20"/>
      <c r="M29" s="10"/>
      <c r="N29" s="36"/>
      <c r="O29" s="10"/>
      <c r="P29" s="32"/>
      <c r="Q29" s="14"/>
      <c r="R29" s="14"/>
      <c r="S29" s="14"/>
      <c r="T29" s="14"/>
      <c r="U29" s="14"/>
      <c r="V29" s="14"/>
      <c r="W29" s="14"/>
      <c r="X29" s="14"/>
      <c r="Y29" s="14"/>
      <c r="Z29" s="14"/>
      <c r="AA29" s="14"/>
    </row>
    <row r="30" spans="2:27" ht="12" customHeight="1">
      <c r="B30" s="359" t="s">
        <v>400</v>
      </c>
      <c r="C30" s="40"/>
      <c r="D30" s="38"/>
      <c r="E30" s="39"/>
      <c r="F30" s="361"/>
      <c r="G30" s="361"/>
      <c r="H30" s="199"/>
      <c r="I30" s="38"/>
      <c r="J30" s="38"/>
      <c r="K30" s="38"/>
      <c r="L30" s="27">
        <f>L21+L22</f>
        <v>0</v>
      </c>
      <c r="M30" s="10"/>
      <c r="N30" s="36"/>
      <c r="O30" s="10"/>
      <c r="P30" s="32"/>
      <c r="Q30" s="14"/>
      <c r="R30" s="14"/>
      <c r="S30" s="14"/>
      <c r="T30" s="14"/>
      <c r="U30" s="14"/>
      <c r="V30" s="14"/>
      <c r="W30" s="14"/>
      <c r="X30" s="14"/>
      <c r="Y30" s="14"/>
      <c r="Z30" s="14"/>
      <c r="AA30" s="14"/>
    </row>
    <row r="31" spans="2:27" ht="12" customHeight="1" thickBot="1">
      <c r="B31" s="340" t="s">
        <v>401</v>
      </c>
      <c r="C31" s="200"/>
      <c r="D31" s="200"/>
      <c r="E31" s="200"/>
      <c r="F31" s="200"/>
      <c r="G31" s="200"/>
      <c r="H31" s="200"/>
      <c r="I31" s="200"/>
      <c r="J31" s="200"/>
      <c r="K31" s="200"/>
      <c r="L31" s="22">
        <f>L9+L10</f>
        <v>0</v>
      </c>
      <c r="M31" s="10"/>
      <c r="N31" s="23">
        <f t="shared" si="0"/>
        <v>0</v>
      </c>
      <c r="O31" s="10"/>
      <c r="P31" s="23">
        <f>P9+P10</f>
        <v>0</v>
      </c>
      <c r="Q31" s="14"/>
      <c r="R31" s="14"/>
      <c r="S31" s="14"/>
      <c r="T31" s="14"/>
      <c r="U31" s="14"/>
      <c r="V31" s="14"/>
      <c r="W31" s="14"/>
      <c r="X31" s="14"/>
      <c r="Y31" s="14"/>
      <c r="Z31" s="14"/>
      <c r="AA31" s="14"/>
    </row>
    <row r="32" spans="2:27" ht="12" customHeight="1" thickTop="1">
      <c r="B32" s="574"/>
      <c r="C32" s="714"/>
      <c r="D32" s="714"/>
      <c r="E32" s="714"/>
      <c r="F32" s="199"/>
      <c r="G32" s="199"/>
      <c r="H32" s="199"/>
      <c r="I32" s="38"/>
      <c r="J32" s="38"/>
      <c r="K32" s="38"/>
      <c r="L32" s="24"/>
      <c r="M32" s="14"/>
      <c r="N32" s="205"/>
      <c r="O32" s="14"/>
      <c r="P32" s="25"/>
      <c r="Q32" s="14"/>
      <c r="R32" s="14"/>
      <c r="S32" s="14"/>
      <c r="T32" s="14"/>
      <c r="U32" s="14"/>
      <c r="V32" s="14"/>
      <c r="W32" s="14"/>
      <c r="X32" s="14"/>
      <c r="Y32" s="14"/>
      <c r="Z32" s="14"/>
      <c r="AA32" s="14"/>
    </row>
    <row r="33" spans="2:27" ht="12" customHeight="1">
      <c r="B33" s="358" t="s">
        <v>371</v>
      </c>
      <c r="C33" s="292"/>
      <c r="D33" s="292"/>
      <c r="E33" s="292"/>
      <c r="F33" s="199"/>
      <c r="G33" s="199"/>
      <c r="H33" s="199"/>
      <c r="I33" s="38"/>
      <c r="J33" s="38"/>
      <c r="K33" s="38"/>
      <c r="L33" s="204"/>
      <c r="M33" s="14"/>
      <c r="N33" s="205"/>
      <c r="O33" s="14"/>
      <c r="P33" s="205"/>
      <c r="Q33" s="14"/>
      <c r="R33" s="14"/>
      <c r="S33" s="14"/>
      <c r="T33" s="14"/>
      <c r="U33" s="14"/>
      <c r="V33" s="14"/>
      <c r="W33" s="14"/>
      <c r="X33" s="14"/>
      <c r="Y33" s="14"/>
      <c r="Z33" s="14"/>
      <c r="AA33" s="14"/>
    </row>
    <row r="34" spans="2:27" ht="12" customHeight="1">
      <c r="B34" s="572">
        <v>54</v>
      </c>
      <c r="C34" s="573"/>
      <c r="D34" s="573"/>
      <c r="E34" s="291" t="s">
        <v>402</v>
      </c>
      <c r="F34" s="38"/>
      <c r="G34" s="42"/>
      <c r="H34" s="42"/>
      <c r="I34" s="42"/>
      <c r="J34" s="38"/>
      <c r="K34" s="210"/>
      <c r="L34" s="16"/>
      <c r="M34" s="14"/>
      <c r="N34" s="17">
        <f t="shared" ref="N34:N54" si="1">L34-P34</f>
        <v>0</v>
      </c>
      <c r="O34" s="14"/>
      <c r="P34" s="18"/>
      <c r="Q34" s="14"/>
      <c r="R34" s="14"/>
      <c r="S34" s="14"/>
      <c r="T34" s="14"/>
      <c r="U34" s="14"/>
      <c r="V34" s="14"/>
      <c r="W34" s="14"/>
      <c r="X34" s="14"/>
      <c r="Y34" s="14"/>
      <c r="Z34" s="14"/>
      <c r="AA34" s="14"/>
    </row>
    <row r="35" spans="2:27" ht="12" customHeight="1">
      <c r="B35" s="572">
        <v>55</v>
      </c>
      <c r="C35" s="573"/>
      <c r="D35" s="573"/>
      <c r="E35" s="199" t="s">
        <v>403</v>
      </c>
      <c r="F35" s="38"/>
      <c r="G35" s="42"/>
      <c r="H35" s="42"/>
      <c r="I35" s="42"/>
      <c r="J35" s="42"/>
      <c r="K35" s="42"/>
      <c r="L35" s="16"/>
      <c r="M35" s="14"/>
      <c r="N35" s="17">
        <f>L35-P35</f>
        <v>0</v>
      </c>
      <c r="O35" s="14"/>
      <c r="P35" s="18"/>
      <c r="Q35" s="14"/>
      <c r="R35" s="14"/>
      <c r="S35" s="14"/>
      <c r="T35" s="14"/>
      <c r="U35" s="14"/>
      <c r="V35" s="14"/>
      <c r="W35" s="14"/>
      <c r="X35" s="14"/>
      <c r="Y35" s="14"/>
      <c r="Z35" s="14"/>
      <c r="AA35" s="14"/>
    </row>
    <row r="36" spans="2:27" ht="12" customHeight="1">
      <c r="B36" s="572">
        <v>56</v>
      </c>
      <c r="C36" s="573"/>
      <c r="D36" s="573"/>
      <c r="E36" s="291" t="s">
        <v>404</v>
      </c>
      <c r="F36" s="38"/>
      <c r="G36" s="42"/>
      <c r="H36" s="42"/>
      <c r="I36" s="42"/>
      <c r="J36" s="42"/>
      <c r="K36" s="42"/>
      <c r="L36" s="16"/>
      <c r="M36" s="14"/>
      <c r="N36" s="17">
        <f t="shared" si="1"/>
        <v>0</v>
      </c>
      <c r="O36" s="14"/>
      <c r="P36" s="18"/>
      <c r="Q36" s="14"/>
      <c r="R36" s="14"/>
      <c r="S36" s="14"/>
      <c r="T36" s="14"/>
      <c r="U36" s="14"/>
      <c r="V36" s="14"/>
      <c r="W36" s="14"/>
      <c r="X36" s="14"/>
      <c r="Y36" s="14"/>
      <c r="Z36" s="14"/>
      <c r="AA36" s="14"/>
    </row>
    <row r="37" spans="2:27" ht="12" customHeight="1">
      <c r="B37" s="572">
        <v>57</v>
      </c>
      <c r="C37" s="573"/>
      <c r="D37" s="573"/>
      <c r="E37" s="365" t="s">
        <v>405</v>
      </c>
      <c r="F37" s="38"/>
      <c r="G37" s="42"/>
      <c r="H37" s="42"/>
      <c r="I37" s="42"/>
      <c r="J37" s="42"/>
      <c r="K37" s="42"/>
      <c r="L37" s="16"/>
      <c r="M37" s="14"/>
      <c r="N37" s="17">
        <f t="shared" si="1"/>
        <v>0</v>
      </c>
      <c r="O37" s="14"/>
      <c r="P37" s="18"/>
      <c r="Q37" s="14"/>
      <c r="R37" s="14"/>
      <c r="S37" s="14"/>
      <c r="T37" s="14"/>
      <c r="U37" s="14"/>
      <c r="V37" s="14"/>
      <c r="W37" s="14"/>
      <c r="X37" s="14"/>
      <c r="Y37" s="14"/>
      <c r="Z37" s="14"/>
      <c r="AA37" s="14"/>
    </row>
    <row r="38" spans="2:27" ht="12" customHeight="1">
      <c r="B38" s="572">
        <v>58</v>
      </c>
      <c r="C38" s="573"/>
      <c r="D38" s="573"/>
      <c r="E38" s="365" t="s">
        <v>406</v>
      </c>
      <c r="F38" s="38"/>
      <c r="G38" s="42"/>
      <c r="H38" s="42"/>
      <c r="I38" s="42"/>
      <c r="J38" s="42"/>
      <c r="K38" s="42"/>
      <c r="L38" s="16"/>
      <c r="M38" s="14"/>
      <c r="N38" s="17"/>
      <c r="O38" s="14"/>
      <c r="P38" s="18"/>
      <c r="Q38" s="14"/>
      <c r="R38" s="14"/>
      <c r="S38" s="14"/>
      <c r="T38" s="14"/>
      <c r="U38" s="14"/>
      <c r="V38" s="14"/>
      <c r="W38" s="14"/>
      <c r="X38" s="14"/>
      <c r="Y38" s="14"/>
      <c r="Z38" s="14"/>
      <c r="AA38" s="14"/>
    </row>
    <row r="39" spans="2:27" ht="12" customHeight="1">
      <c r="B39" s="572">
        <v>59</v>
      </c>
      <c r="C39" s="573"/>
      <c r="D39" s="573"/>
      <c r="E39" s="365" t="s">
        <v>407</v>
      </c>
      <c r="F39" s="38"/>
      <c r="G39" s="42"/>
      <c r="H39" s="42"/>
      <c r="I39" s="42"/>
      <c r="J39" s="42"/>
      <c r="K39" s="42"/>
      <c r="L39" s="20"/>
      <c r="M39" s="14"/>
      <c r="N39" s="36"/>
      <c r="O39" s="14"/>
      <c r="P39" s="37"/>
      <c r="Q39" s="14"/>
      <c r="R39" s="14"/>
      <c r="S39" s="14"/>
      <c r="T39" s="14"/>
      <c r="U39" s="14"/>
      <c r="V39" s="14"/>
      <c r="W39" s="14"/>
      <c r="X39" s="14"/>
      <c r="Y39" s="14"/>
      <c r="Z39" s="14"/>
      <c r="AA39" s="14"/>
    </row>
    <row r="40" spans="2:27" ht="12" customHeight="1">
      <c r="B40" s="572">
        <v>60</v>
      </c>
      <c r="C40" s="573"/>
      <c r="D40" s="573"/>
      <c r="E40" s="199" t="s">
        <v>408</v>
      </c>
      <c r="F40" s="38"/>
      <c r="G40" s="42"/>
      <c r="H40" s="42"/>
      <c r="I40" s="42"/>
      <c r="J40" s="42"/>
      <c r="K40" s="42"/>
      <c r="L40" s="20"/>
      <c r="M40" s="14"/>
      <c r="N40" s="36"/>
      <c r="O40" s="14"/>
      <c r="P40" s="37"/>
      <c r="Q40" s="14"/>
      <c r="R40" s="14"/>
      <c r="S40" s="14"/>
      <c r="T40" s="14"/>
      <c r="U40" s="14"/>
      <c r="V40" s="14"/>
      <c r="W40" s="14"/>
      <c r="X40" s="14"/>
      <c r="Y40" s="14"/>
      <c r="Z40" s="14"/>
      <c r="AA40" s="14"/>
    </row>
    <row r="41" spans="2:27" ht="12" customHeight="1">
      <c r="B41" s="366"/>
      <c r="C41" s="40" t="s">
        <v>409</v>
      </c>
      <c r="D41" s="292"/>
      <c r="E41" s="292"/>
      <c r="F41" s="361" t="s">
        <v>410</v>
      </c>
      <c r="G41" s="42"/>
      <c r="H41" s="42"/>
      <c r="I41" s="42"/>
      <c r="J41" s="42"/>
      <c r="K41" s="42"/>
      <c r="L41" s="293"/>
      <c r="M41" s="14"/>
      <c r="N41" s="36"/>
      <c r="O41" s="14"/>
      <c r="P41" s="37"/>
      <c r="Q41" s="14"/>
      <c r="R41" s="14"/>
      <c r="S41" s="14"/>
      <c r="T41" s="14"/>
      <c r="U41" s="14"/>
      <c r="V41" s="14"/>
      <c r="W41" s="14"/>
      <c r="X41" s="14"/>
      <c r="Y41" s="14"/>
      <c r="Z41" s="14"/>
      <c r="AA41" s="14"/>
    </row>
    <row r="42" spans="2:27" ht="12" customHeight="1">
      <c r="B42" s="350" t="s">
        <v>388</v>
      </c>
      <c r="C42" s="199"/>
      <c r="D42" s="199"/>
      <c r="E42" s="199"/>
      <c r="F42" s="38"/>
      <c r="G42" s="42"/>
      <c r="H42" s="42"/>
      <c r="I42" s="42"/>
      <c r="J42" s="42"/>
      <c r="K42" s="42"/>
      <c r="L42" s="26">
        <f>SUM(L34:L41)</f>
        <v>0</v>
      </c>
      <c r="M42" s="14"/>
      <c r="N42" s="36"/>
      <c r="O42" s="14"/>
      <c r="P42" s="37"/>
      <c r="Q42" s="14"/>
      <c r="R42" s="14"/>
      <c r="S42" s="14"/>
      <c r="T42" s="14"/>
      <c r="U42" s="14"/>
      <c r="V42" s="14"/>
      <c r="W42" s="14"/>
      <c r="X42" s="14"/>
      <c r="Y42" s="14"/>
      <c r="Z42" s="14"/>
      <c r="AA42" s="14"/>
    </row>
    <row r="43" spans="2:27" ht="12" customHeight="1">
      <c r="B43" s="350"/>
      <c r="C43" s="199"/>
      <c r="D43" s="199"/>
      <c r="E43" s="199"/>
      <c r="F43" s="38"/>
      <c r="G43" s="42"/>
      <c r="H43" s="42"/>
      <c r="I43" s="42"/>
      <c r="J43" s="42"/>
      <c r="K43" s="42"/>
      <c r="L43" s="202"/>
      <c r="M43" s="14"/>
      <c r="N43" s="36"/>
      <c r="O43" s="14"/>
      <c r="P43" s="37"/>
      <c r="Q43" s="14"/>
      <c r="R43" s="14"/>
      <c r="S43" s="14"/>
      <c r="T43" s="14"/>
      <c r="U43" s="14"/>
      <c r="V43" s="14"/>
      <c r="W43" s="14"/>
      <c r="X43" s="14"/>
      <c r="Y43" s="14"/>
      <c r="Z43" s="14"/>
      <c r="AA43" s="14"/>
    </row>
    <row r="44" spans="2:27" ht="12" customHeight="1">
      <c r="B44" s="362" t="s">
        <v>389</v>
      </c>
      <c r="C44" s="199"/>
      <c r="D44" s="199"/>
      <c r="E44" s="199"/>
      <c r="F44" s="38"/>
      <c r="G44" s="42"/>
      <c r="H44" s="42"/>
      <c r="I44" s="42"/>
      <c r="J44" s="42"/>
      <c r="K44" s="42"/>
      <c r="L44" s="202"/>
      <c r="M44" s="14"/>
      <c r="N44" s="36"/>
      <c r="O44" s="14"/>
      <c r="P44" s="37"/>
      <c r="Q44" s="14"/>
      <c r="R44" s="14"/>
      <c r="S44" s="14"/>
      <c r="T44" s="14"/>
      <c r="U44" s="14"/>
      <c r="V44" s="14"/>
      <c r="W44" s="14"/>
      <c r="X44" s="14"/>
      <c r="Y44" s="14"/>
      <c r="Z44" s="14"/>
      <c r="AA44" s="14"/>
    </row>
    <row r="45" spans="2:27" ht="12" customHeight="1">
      <c r="B45" s="572">
        <v>61</v>
      </c>
      <c r="C45" s="573"/>
      <c r="D45" s="573"/>
      <c r="E45" s="42" t="s">
        <v>402</v>
      </c>
      <c r="F45" s="38"/>
      <c r="G45" s="42"/>
      <c r="H45" s="42"/>
      <c r="I45" s="42"/>
      <c r="J45" s="42"/>
      <c r="K45" s="42"/>
      <c r="L45" s="20"/>
      <c r="M45" s="14"/>
      <c r="N45" s="36"/>
      <c r="O45" s="14"/>
      <c r="P45" s="37"/>
      <c r="Q45" s="14"/>
      <c r="R45" s="14"/>
      <c r="S45" s="14"/>
      <c r="T45" s="14"/>
      <c r="U45" s="14"/>
      <c r="V45" s="14"/>
      <c r="W45" s="14"/>
      <c r="X45" s="14"/>
      <c r="Y45" s="14"/>
      <c r="Z45" s="14"/>
      <c r="AA45" s="14"/>
    </row>
    <row r="46" spans="2:27" ht="12" customHeight="1">
      <c r="B46" s="572">
        <v>62</v>
      </c>
      <c r="C46" s="573"/>
      <c r="D46" s="573"/>
      <c r="E46" s="42" t="s">
        <v>404</v>
      </c>
      <c r="F46" s="38"/>
      <c r="G46" s="42"/>
      <c r="H46" s="42"/>
      <c r="I46" s="42"/>
      <c r="J46" s="42"/>
      <c r="K46" s="42"/>
      <c r="L46" s="20"/>
      <c r="M46" s="14"/>
      <c r="N46" s="36"/>
      <c r="O46" s="14"/>
      <c r="P46" s="37"/>
      <c r="Q46" s="14"/>
      <c r="R46" s="14"/>
      <c r="S46" s="14"/>
      <c r="T46" s="14"/>
      <c r="U46" s="14"/>
      <c r="V46" s="14"/>
      <c r="W46" s="14"/>
      <c r="X46" s="14"/>
      <c r="Y46" s="14"/>
      <c r="Z46" s="14"/>
      <c r="AA46" s="14"/>
    </row>
    <row r="47" spans="2:27" ht="12" customHeight="1">
      <c r="B47" s="572">
        <v>63</v>
      </c>
      <c r="C47" s="573"/>
      <c r="D47" s="573"/>
      <c r="E47" s="367" t="s">
        <v>405</v>
      </c>
      <c r="F47" s="38"/>
      <c r="G47" s="42"/>
      <c r="H47" s="42"/>
      <c r="I47" s="42"/>
      <c r="J47" s="42"/>
      <c r="K47" s="42"/>
      <c r="L47" s="20"/>
      <c r="M47" s="14"/>
      <c r="N47" s="36"/>
      <c r="O47" s="14"/>
      <c r="P47" s="37"/>
      <c r="Q47" s="14"/>
      <c r="R47" s="14"/>
      <c r="S47" s="14"/>
      <c r="T47" s="14"/>
      <c r="U47" s="14"/>
      <c r="V47" s="14"/>
      <c r="W47" s="14"/>
      <c r="X47" s="14"/>
      <c r="Y47" s="14"/>
      <c r="Z47" s="14"/>
      <c r="AA47" s="14"/>
    </row>
    <row r="48" spans="2:27" ht="12" customHeight="1">
      <c r="B48" s="572">
        <v>64</v>
      </c>
      <c r="C48" s="573"/>
      <c r="D48" s="573"/>
      <c r="E48" s="367" t="s">
        <v>406</v>
      </c>
      <c r="F48" s="38"/>
      <c r="G48" s="42"/>
      <c r="H48" s="42"/>
      <c r="I48" s="42"/>
      <c r="J48" s="42"/>
      <c r="K48" s="42"/>
      <c r="L48" s="20"/>
      <c r="M48" s="14"/>
      <c r="N48" s="36"/>
      <c r="O48" s="14"/>
      <c r="P48" s="37"/>
      <c r="Q48" s="14"/>
      <c r="R48" s="14"/>
      <c r="S48" s="14"/>
      <c r="T48" s="14"/>
      <c r="U48" s="14"/>
      <c r="V48" s="14"/>
      <c r="W48" s="14"/>
      <c r="X48" s="14"/>
      <c r="Y48" s="14"/>
      <c r="Z48" s="14"/>
      <c r="AA48" s="14"/>
    </row>
    <row r="49" spans="2:27" ht="12" customHeight="1">
      <c r="B49" s="572">
        <v>65</v>
      </c>
      <c r="C49" s="573"/>
      <c r="D49" s="573"/>
      <c r="E49" s="199" t="s">
        <v>403</v>
      </c>
      <c r="F49" s="38"/>
      <c r="G49" s="42"/>
      <c r="H49" s="42"/>
      <c r="I49" s="42"/>
      <c r="J49" s="42"/>
      <c r="K49" s="42"/>
      <c r="L49" s="20"/>
      <c r="M49" s="14"/>
      <c r="N49" s="36"/>
      <c r="O49" s="14"/>
      <c r="P49" s="37"/>
      <c r="Q49" s="14"/>
      <c r="R49" s="14"/>
      <c r="S49" s="14"/>
      <c r="T49" s="14"/>
      <c r="U49" s="14"/>
      <c r="V49" s="14"/>
      <c r="W49" s="14"/>
      <c r="X49" s="14"/>
      <c r="Y49" s="14"/>
      <c r="Z49" s="14"/>
      <c r="AA49" s="14"/>
    </row>
    <row r="50" spans="2:27" ht="12" customHeight="1">
      <c r="B50" s="572">
        <v>66</v>
      </c>
      <c r="C50" s="573"/>
      <c r="D50" s="573"/>
      <c r="E50" s="365" t="s">
        <v>407</v>
      </c>
      <c r="F50" s="38"/>
      <c r="G50" s="42"/>
      <c r="H50" s="42"/>
      <c r="I50" s="42"/>
      <c r="J50" s="42"/>
      <c r="K50" s="42"/>
      <c r="L50" s="20"/>
      <c r="M50" s="14"/>
      <c r="N50" s="36"/>
      <c r="O50" s="14"/>
      <c r="P50" s="37"/>
      <c r="Q50" s="14"/>
      <c r="R50" s="14"/>
      <c r="S50" s="14"/>
      <c r="T50" s="14"/>
      <c r="U50" s="14"/>
      <c r="V50" s="14"/>
      <c r="W50" s="14"/>
      <c r="X50" s="14"/>
      <c r="Y50" s="14"/>
      <c r="Z50" s="14"/>
      <c r="AA50" s="14"/>
    </row>
    <row r="51" spans="2:27" ht="12" customHeight="1">
      <c r="B51" s="572">
        <v>67</v>
      </c>
      <c r="C51" s="573"/>
      <c r="D51" s="573"/>
      <c r="E51" s="199" t="s">
        <v>408</v>
      </c>
      <c r="F51" s="38"/>
      <c r="G51" s="42"/>
      <c r="H51" s="42"/>
      <c r="I51" s="42"/>
      <c r="J51" s="42"/>
      <c r="K51" s="42"/>
      <c r="L51" s="20"/>
      <c r="M51" s="14"/>
      <c r="N51" s="36"/>
      <c r="O51" s="14"/>
      <c r="P51" s="37"/>
      <c r="Q51" s="14"/>
      <c r="R51" s="14"/>
      <c r="S51" s="14"/>
      <c r="T51" s="14"/>
      <c r="U51" s="14"/>
      <c r="V51" s="14"/>
      <c r="W51" s="14"/>
      <c r="X51" s="14"/>
      <c r="Y51" s="14"/>
      <c r="Z51" s="14"/>
      <c r="AA51" s="14"/>
    </row>
    <row r="52" spans="2:27" ht="12" customHeight="1">
      <c r="B52" s="366"/>
      <c r="C52" s="40" t="s">
        <v>411</v>
      </c>
      <c r="D52" s="292"/>
      <c r="E52" s="199"/>
      <c r="F52" s="361" t="s">
        <v>410</v>
      </c>
      <c r="G52" s="42"/>
      <c r="H52" s="42"/>
      <c r="I52" s="42"/>
      <c r="J52" s="42"/>
      <c r="K52" s="42"/>
      <c r="L52" s="293"/>
      <c r="M52" s="14"/>
      <c r="N52" s="36"/>
      <c r="O52" s="14"/>
      <c r="P52" s="37"/>
      <c r="Q52" s="14"/>
      <c r="R52" s="14"/>
      <c r="S52" s="14"/>
      <c r="T52" s="14"/>
      <c r="U52" s="14"/>
      <c r="V52" s="14"/>
      <c r="W52" s="14"/>
      <c r="X52" s="14"/>
      <c r="Y52" s="14"/>
      <c r="Z52" s="14"/>
      <c r="AA52" s="14"/>
    </row>
    <row r="53" spans="2:27" ht="12" customHeight="1">
      <c r="B53" s="350" t="s">
        <v>400</v>
      </c>
      <c r="C53" s="199"/>
      <c r="D53" s="199"/>
      <c r="E53" s="199"/>
      <c r="F53" s="38"/>
      <c r="G53" s="42"/>
      <c r="H53" s="42"/>
      <c r="I53" s="42"/>
      <c r="J53" s="42"/>
      <c r="K53" s="42"/>
      <c r="L53" s="26">
        <f>SUM(L45:L52)</f>
        <v>0</v>
      </c>
      <c r="M53" s="14"/>
      <c r="N53" s="36"/>
      <c r="O53" s="14"/>
      <c r="P53" s="37"/>
      <c r="Q53" s="14"/>
      <c r="R53" s="14"/>
      <c r="S53" s="14"/>
      <c r="T53" s="14"/>
      <c r="U53" s="14"/>
      <c r="V53" s="14"/>
      <c r="W53" s="14"/>
      <c r="X53" s="14"/>
      <c r="Y53" s="14"/>
      <c r="Z53" s="14"/>
      <c r="AA53" s="14"/>
    </row>
    <row r="54" spans="2:27" ht="12" customHeight="1" thickBot="1">
      <c r="B54" s="368" t="s">
        <v>412</v>
      </c>
      <c r="C54" s="200"/>
      <c r="D54" s="200"/>
      <c r="E54" s="200"/>
      <c r="F54" s="200"/>
      <c r="G54" s="200"/>
      <c r="H54" s="200"/>
      <c r="I54" s="200"/>
      <c r="J54" s="200"/>
      <c r="K54" s="200"/>
      <c r="L54" s="22">
        <f>L42+L53</f>
        <v>0</v>
      </c>
      <c r="M54" s="14"/>
      <c r="N54" s="23">
        <f t="shared" si="1"/>
        <v>0</v>
      </c>
      <c r="O54" s="14"/>
      <c r="P54" s="23">
        <f>P34+SUM(P36:P38)</f>
        <v>0</v>
      </c>
      <c r="Q54" s="14"/>
      <c r="R54" s="14"/>
      <c r="S54" s="14"/>
      <c r="T54" s="14"/>
      <c r="U54" s="14"/>
      <c r="V54" s="14"/>
      <c r="W54" s="14"/>
      <c r="X54" s="14"/>
      <c r="Y54" s="14"/>
      <c r="Z54" s="14"/>
      <c r="AA54" s="14"/>
    </row>
    <row r="55" spans="2:27" ht="12" customHeight="1" thickTop="1">
      <c r="B55" s="206"/>
      <c r="C55" s="42"/>
      <c r="D55" s="42"/>
      <c r="E55" s="42"/>
      <c r="F55" s="38"/>
      <c r="G55" s="38"/>
      <c r="H55" s="38"/>
      <c r="I55" s="38"/>
      <c r="J55" s="42"/>
      <c r="K55" s="42"/>
      <c r="L55" s="204"/>
      <c r="M55" s="14"/>
      <c r="N55" s="205"/>
      <c r="O55" s="14"/>
      <c r="P55" s="205"/>
      <c r="Q55" s="14"/>
      <c r="R55" s="14"/>
      <c r="S55" s="14"/>
      <c r="T55" s="14"/>
      <c r="U55" s="14"/>
      <c r="V55" s="14"/>
      <c r="W55" s="14"/>
      <c r="X55" s="14"/>
      <c r="Y55" s="14"/>
      <c r="Z55" s="14"/>
      <c r="AA55" s="14"/>
    </row>
    <row r="56" spans="2:27" ht="12" customHeight="1">
      <c r="B56" s="572">
        <v>68</v>
      </c>
      <c r="C56" s="714"/>
      <c r="D56" s="714"/>
      <c r="E56" s="199" t="s">
        <v>413</v>
      </c>
      <c r="F56" s="38"/>
      <c r="G56" s="38"/>
      <c r="H56" s="38"/>
      <c r="I56" s="38"/>
      <c r="J56" s="42"/>
      <c r="K56" s="42"/>
      <c r="L56" s="20"/>
      <c r="M56" s="14"/>
      <c r="N56" s="17">
        <f t="shared" ref="N56:N71" si="2">L56-P56</f>
        <v>0</v>
      </c>
      <c r="O56" s="14"/>
      <c r="P56" s="21"/>
      <c r="Q56" s="14"/>
      <c r="R56" s="14"/>
      <c r="S56" s="14"/>
      <c r="T56" s="14"/>
      <c r="U56" s="14"/>
      <c r="V56" s="14"/>
      <c r="W56" s="14"/>
      <c r="X56" s="14"/>
      <c r="Y56" s="14"/>
      <c r="Z56" s="14"/>
      <c r="AA56" s="14"/>
    </row>
    <row r="57" spans="2:27" ht="12" customHeight="1">
      <c r="B57" s="572">
        <v>69</v>
      </c>
      <c r="C57" s="714"/>
      <c r="D57" s="714"/>
      <c r="E57" s="199" t="s">
        <v>414</v>
      </c>
      <c r="F57" s="199"/>
      <c r="G57" s="42"/>
      <c r="H57" s="38"/>
      <c r="I57" s="38"/>
      <c r="J57" s="42"/>
      <c r="K57" s="42"/>
      <c r="L57" s="26">
        <f>L58</f>
        <v>0</v>
      </c>
      <c r="M57" s="14"/>
      <c r="N57" s="17">
        <f t="shared" si="2"/>
        <v>0</v>
      </c>
      <c r="O57" s="14"/>
      <c r="P57" s="5">
        <f>P58</f>
        <v>0</v>
      </c>
      <c r="Q57" s="14"/>
      <c r="R57" s="14"/>
      <c r="S57" s="14"/>
      <c r="T57" s="14"/>
      <c r="U57" s="14"/>
      <c r="V57" s="14"/>
      <c r="W57" s="14"/>
      <c r="X57" s="14"/>
      <c r="Y57" s="14"/>
      <c r="Z57" s="14"/>
      <c r="AA57" s="14"/>
    </row>
    <row r="58" spans="2:27" ht="12" customHeight="1">
      <c r="B58" s="350"/>
      <c r="C58" s="40" t="s">
        <v>415</v>
      </c>
      <c r="D58" s="38"/>
      <c r="E58" s="39"/>
      <c r="F58" s="438" t="s">
        <v>416</v>
      </c>
      <c r="G58" s="42"/>
      <c r="H58" s="38"/>
      <c r="I58" s="38"/>
      <c r="J58" s="42"/>
      <c r="K58" s="42"/>
      <c r="L58" s="27">
        <f>SUM(L59:L62)</f>
        <v>0</v>
      </c>
      <c r="M58" s="14"/>
      <c r="N58" s="17">
        <f t="shared" si="2"/>
        <v>0</v>
      </c>
      <c r="O58" s="14"/>
      <c r="P58" s="28">
        <f>SUM(P59:P61)</f>
        <v>0</v>
      </c>
      <c r="Q58" s="14"/>
      <c r="R58" s="14"/>
      <c r="S58" s="14"/>
      <c r="T58" s="14"/>
      <c r="U58" s="14"/>
      <c r="V58" s="14"/>
      <c r="W58" s="14"/>
      <c r="X58" s="14"/>
      <c r="Y58" s="14"/>
      <c r="Z58" s="14"/>
      <c r="AA58" s="14"/>
    </row>
    <row r="59" spans="2:27" ht="12" customHeight="1">
      <c r="B59" s="359">
        <v>65</v>
      </c>
      <c r="C59" s="40"/>
      <c r="D59" s="40"/>
      <c r="E59" s="40" t="s">
        <v>417</v>
      </c>
      <c r="F59" s="38"/>
      <c r="G59" s="41" t="s">
        <v>418</v>
      </c>
      <c r="H59" s="42"/>
      <c r="I59" s="42"/>
      <c r="J59" s="38"/>
      <c r="K59" s="210"/>
      <c r="L59" s="20"/>
      <c r="M59" s="14"/>
      <c r="N59" s="17">
        <f t="shared" si="2"/>
        <v>0</v>
      </c>
      <c r="O59" s="14"/>
      <c r="P59" s="21"/>
      <c r="Q59" s="14"/>
      <c r="R59" s="14"/>
      <c r="S59" s="14"/>
      <c r="T59" s="14"/>
      <c r="U59" s="14"/>
      <c r="V59" s="14"/>
      <c r="W59" s="14"/>
      <c r="X59" s="14"/>
      <c r="Y59" s="14"/>
      <c r="Z59" s="14"/>
      <c r="AA59" s="14"/>
    </row>
    <row r="60" spans="2:27" ht="12" customHeight="1">
      <c r="B60" s="359"/>
      <c r="C60" s="40"/>
      <c r="D60" s="40"/>
      <c r="E60" s="40" t="s">
        <v>419</v>
      </c>
      <c r="F60" s="38"/>
      <c r="G60" s="41" t="s">
        <v>420</v>
      </c>
      <c r="H60" s="42"/>
      <c r="I60" s="38"/>
      <c r="J60" s="38"/>
      <c r="K60" s="210"/>
      <c r="L60" s="20"/>
      <c r="M60" s="14"/>
      <c r="N60" s="17">
        <f t="shared" si="2"/>
        <v>0</v>
      </c>
      <c r="O60" s="14"/>
      <c r="P60" s="21"/>
      <c r="Q60" s="14"/>
      <c r="R60" s="14"/>
      <c r="S60" s="14"/>
      <c r="T60" s="14"/>
      <c r="U60" s="14"/>
      <c r="V60" s="14"/>
      <c r="W60" s="14"/>
      <c r="X60" s="14"/>
      <c r="Y60" s="14"/>
      <c r="Z60" s="14"/>
      <c r="AA60" s="14"/>
    </row>
    <row r="61" spans="2:27" ht="12" customHeight="1">
      <c r="B61" s="359"/>
      <c r="C61" s="40"/>
      <c r="D61" s="40"/>
      <c r="E61" s="40" t="s">
        <v>421</v>
      </c>
      <c r="F61" s="38"/>
      <c r="G61" s="41" t="s">
        <v>422</v>
      </c>
      <c r="H61" s="42"/>
      <c r="I61" s="38"/>
      <c r="J61" s="38"/>
      <c r="K61" s="210"/>
      <c r="L61" s="20"/>
      <c r="M61" s="14"/>
      <c r="N61" s="17">
        <f t="shared" si="2"/>
        <v>0</v>
      </c>
      <c r="O61" s="14"/>
      <c r="P61" s="21"/>
      <c r="Q61" s="14"/>
      <c r="R61" s="14"/>
      <c r="S61" s="14"/>
      <c r="T61" s="14"/>
      <c r="U61" s="14"/>
      <c r="V61" s="14"/>
      <c r="W61" s="14"/>
      <c r="X61" s="14"/>
      <c r="Y61" s="14"/>
      <c r="Z61" s="14"/>
      <c r="AA61" s="14"/>
    </row>
    <row r="62" spans="2:27" ht="12" customHeight="1">
      <c r="B62" s="359"/>
      <c r="C62" s="40"/>
      <c r="D62" s="40"/>
      <c r="E62" s="40" t="s">
        <v>423</v>
      </c>
      <c r="F62" s="38"/>
      <c r="G62" s="41" t="s">
        <v>424</v>
      </c>
      <c r="H62" s="42"/>
      <c r="I62" s="38"/>
      <c r="J62" s="38"/>
      <c r="K62" s="38"/>
      <c r="L62" s="20"/>
      <c r="M62" s="14"/>
      <c r="N62" s="17"/>
      <c r="O62" s="14"/>
      <c r="P62" s="21"/>
      <c r="Q62" s="14"/>
      <c r="R62" s="14"/>
      <c r="S62" s="14"/>
      <c r="T62" s="14"/>
      <c r="U62" s="14"/>
      <c r="V62" s="14"/>
      <c r="W62" s="14"/>
      <c r="X62" s="14"/>
      <c r="Y62" s="14"/>
      <c r="Z62" s="14"/>
      <c r="AA62" s="14"/>
    </row>
    <row r="63" spans="2:27" ht="12" customHeight="1">
      <c r="B63" s="572">
        <v>70</v>
      </c>
      <c r="C63" s="714"/>
      <c r="D63" s="714"/>
      <c r="E63" s="42" t="s">
        <v>425</v>
      </c>
      <c r="F63" s="199"/>
      <c r="G63" s="42"/>
      <c r="H63" s="42"/>
      <c r="I63" s="42"/>
      <c r="J63" s="42"/>
      <c r="K63" s="42"/>
      <c r="L63" s="16"/>
      <c r="M63" s="14"/>
      <c r="N63" s="17">
        <f t="shared" si="2"/>
        <v>0</v>
      </c>
      <c r="O63" s="14"/>
      <c r="P63" s="18"/>
      <c r="Q63" s="14"/>
      <c r="R63" s="14"/>
      <c r="S63" s="14"/>
      <c r="T63" s="14"/>
      <c r="U63" s="14"/>
      <c r="V63" s="14"/>
      <c r="W63" s="14"/>
      <c r="X63" s="14"/>
      <c r="Y63" s="14"/>
      <c r="Z63" s="14"/>
      <c r="AA63" s="14"/>
    </row>
    <row r="64" spans="2:27" ht="12" customHeight="1">
      <c r="B64" s="572">
        <v>71</v>
      </c>
      <c r="C64" s="714"/>
      <c r="D64" s="714"/>
      <c r="E64" s="42" t="s">
        <v>426</v>
      </c>
      <c r="F64" s="199"/>
      <c r="G64" s="42"/>
      <c r="H64" s="38"/>
      <c r="I64" s="38"/>
      <c r="J64" s="38"/>
      <c r="K64" s="38"/>
      <c r="L64" s="16"/>
      <c r="M64" s="14"/>
      <c r="N64" s="17">
        <f t="shared" si="2"/>
        <v>0</v>
      </c>
      <c r="O64" s="14"/>
      <c r="P64" s="18"/>
      <c r="Q64" s="14"/>
      <c r="R64" s="14"/>
      <c r="S64" s="14"/>
      <c r="T64" s="14"/>
      <c r="U64" s="14"/>
      <c r="V64" s="14"/>
      <c r="W64" s="14"/>
      <c r="X64" s="14"/>
      <c r="Y64" s="14"/>
      <c r="Z64" s="14"/>
      <c r="AA64" s="14"/>
    </row>
    <row r="65" spans="2:27" ht="12" customHeight="1">
      <c r="B65" s="572">
        <v>72</v>
      </c>
      <c r="C65" s="714"/>
      <c r="D65" s="714"/>
      <c r="E65" s="42" t="s">
        <v>427</v>
      </c>
      <c r="F65" s="199"/>
      <c r="G65" s="42"/>
      <c r="H65" s="42"/>
      <c r="I65" s="42"/>
      <c r="J65" s="42"/>
      <c r="K65" s="42"/>
      <c r="L65" s="16"/>
      <c r="M65" s="14"/>
      <c r="N65" s="17">
        <f t="shared" si="2"/>
        <v>0</v>
      </c>
      <c r="O65" s="14"/>
      <c r="P65" s="18"/>
      <c r="Q65" s="14"/>
      <c r="R65" s="14"/>
      <c r="S65" s="14"/>
      <c r="T65" s="14"/>
      <c r="U65" s="14"/>
      <c r="V65" s="14"/>
      <c r="W65" s="14"/>
      <c r="X65" s="14"/>
      <c r="Y65" s="14"/>
      <c r="Z65" s="14"/>
      <c r="AA65" s="14"/>
    </row>
    <row r="66" spans="2:27" ht="12" customHeight="1">
      <c r="B66" s="572">
        <v>73</v>
      </c>
      <c r="C66" s="714"/>
      <c r="D66" s="714"/>
      <c r="E66" s="42" t="s">
        <v>428</v>
      </c>
      <c r="F66" s="42"/>
      <c r="G66" s="42"/>
      <c r="H66" s="42"/>
      <c r="I66" s="42"/>
      <c r="J66" s="42"/>
      <c r="K66" s="42"/>
      <c r="L66" s="16"/>
      <c r="M66" s="14"/>
      <c r="N66" s="17">
        <f t="shared" si="2"/>
        <v>0</v>
      </c>
      <c r="O66" s="14"/>
      <c r="P66" s="18"/>
      <c r="Q66" s="14"/>
      <c r="R66" s="14"/>
      <c r="S66" s="14"/>
      <c r="T66" s="14"/>
      <c r="U66" s="14"/>
      <c r="V66" s="14"/>
      <c r="W66" s="14"/>
      <c r="X66" s="14"/>
      <c r="Y66" s="14"/>
      <c r="Z66" s="14"/>
      <c r="AA66" s="14"/>
    </row>
    <row r="67" spans="2:27" ht="12" customHeight="1">
      <c r="B67" s="572">
        <v>74</v>
      </c>
      <c r="C67" s="714"/>
      <c r="D67" s="714"/>
      <c r="E67" s="42" t="s">
        <v>429</v>
      </c>
      <c r="F67" s="199"/>
      <c r="G67" s="42"/>
      <c r="H67" s="42"/>
      <c r="I67" s="42"/>
      <c r="J67" s="42"/>
      <c r="K67" s="42"/>
      <c r="L67" s="16"/>
      <c r="M67" s="14"/>
      <c r="N67" s="17">
        <f t="shared" si="2"/>
        <v>0</v>
      </c>
      <c r="O67" s="14"/>
      <c r="P67" s="18"/>
      <c r="Q67" s="14"/>
      <c r="R67" s="14"/>
      <c r="S67" s="14"/>
      <c r="T67" s="14"/>
      <c r="U67" s="14"/>
      <c r="V67" s="14"/>
      <c r="W67" s="14"/>
      <c r="X67" s="14"/>
      <c r="Y67" s="14"/>
      <c r="Z67" s="14"/>
      <c r="AA67" s="14"/>
    </row>
    <row r="68" spans="2:27" ht="12" customHeight="1">
      <c r="B68" s="572">
        <v>75</v>
      </c>
      <c r="C68" s="714"/>
      <c r="D68" s="714"/>
      <c r="E68" s="42" t="s">
        <v>430</v>
      </c>
      <c r="F68" s="199"/>
      <c r="G68" s="42"/>
      <c r="H68" s="42"/>
      <c r="I68" s="42"/>
      <c r="J68" s="42"/>
      <c r="K68" s="42"/>
      <c r="L68" s="20"/>
      <c r="M68" s="14"/>
      <c r="N68" s="36"/>
      <c r="O68" s="14"/>
      <c r="P68" s="37"/>
      <c r="Q68" s="14"/>
      <c r="R68" s="14"/>
      <c r="S68" s="14"/>
      <c r="T68" s="14"/>
      <c r="U68" s="14"/>
      <c r="V68" s="14"/>
      <c r="W68" s="14"/>
      <c r="X68" s="14"/>
      <c r="Y68" s="14"/>
      <c r="Z68" s="14"/>
      <c r="AA68" s="14"/>
    </row>
    <row r="69" spans="2:27" ht="12" customHeight="1">
      <c r="B69" s="572">
        <v>76</v>
      </c>
      <c r="C69" s="714"/>
      <c r="D69" s="714"/>
      <c r="E69" s="42" t="s">
        <v>431</v>
      </c>
      <c r="F69" s="199"/>
      <c r="G69" s="42"/>
      <c r="H69" s="42"/>
      <c r="I69" s="42"/>
      <c r="J69" s="42"/>
      <c r="K69" s="42"/>
      <c r="L69" s="20"/>
      <c r="M69" s="14"/>
      <c r="N69" s="36"/>
      <c r="O69" s="14"/>
      <c r="P69" s="37"/>
      <c r="Q69" s="14"/>
      <c r="R69" s="14"/>
      <c r="S69" s="14"/>
      <c r="T69" s="14"/>
      <c r="U69" s="14"/>
      <c r="V69" s="14"/>
      <c r="W69" s="14"/>
      <c r="X69" s="14"/>
      <c r="Y69" s="14"/>
      <c r="Z69" s="14"/>
      <c r="AA69" s="14"/>
    </row>
    <row r="70" spans="2:27" ht="12" customHeight="1">
      <c r="B70" s="572">
        <v>77</v>
      </c>
      <c r="C70" s="714"/>
      <c r="D70" s="714"/>
      <c r="E70" s="42" t="s">
        <v>432</v>
      </c>
      <c r="F70" s="199"/>
      <c r="G70" s="42"/>
      <c r="H70" s="42"/>
      <c r="I70" s="42"/>
      <c r="J70" s="42"/>
      <c r="K70" s="42"/>
      <c r="L70" s="35"/>
      <c r="M70" s="14"/>
      <c r="N70" s="36"/>
      <c r="O70" s="14"/>
      <c r="P70" s="37"/>
      <c r="Q70" s="14"/>
      <c r="R70" s="14"/>
      <c r="S70" s="14"/>
      <c r="T70" s="14"/>
      <c r="U70" s="14"/>
      <c r="V70" s="14"/>
      <c r="W70" s="14"/>
      <c r="X70" s="14"/>
      <c r="Y70" s="14"/>
      <c r="Z70" s="14"/>
      <c r="AA70" s="14"/>
    </row>
    <row r="71" spans="2:27" ht="12" customHeight="1" thickBot="1">
      <c r="B71" s="340" t="s">
        <v>433</v>
      </c>
      <c r="C71" s="200"/>
      <c r="D71" s="200"/>
      <c r="E71" s="200"/>
      <c r="F71" s="200"/>
      <c r="G71" s="200"/>
      <c r="H71" s="200"/>
      <c r="I71" s="200"/>
      <c r="J71" s="200"/>
      <c r="K71" s="200"/>
      <c r="L71" s="22">
        <f>L56+L57+SUM(L63:L70)</f>
        <v>0</v>
      </c>
      <c r="M71" s="14"/>
      <c r="N71" s="23">
        <f t="shared" si="2"/>
        <v>0</v>
      </c>
      <c r="O71" s="14"/>
      <c r="P71" s="23">
        <f>P56+P57+P63+P64+P65+P66+P67</f>
        <v>0</v>
      </c>
      <c r="Q71" s="14"/>
      <c r="R71" s="14"/>
      <c r="S71" s="14"/>
      <c r="T71" s="14"/>
      <c r="U71" s="14"/>
      <c r="V71" s="14"/>
      <c r="W71" s="14"/>
      <c r="X71" s="14"/>
      <c r="Y71" s="14"/>
      <c r="Z71" s="14"/>
      <c r="AA71" s="14"/>
    </row>
    <row r="72" spans="2:27" ht="12" customHeight="1" thickTop="1">
      <c r="B72" s="206"/>
      <c r="C72" s="42"/>
      <c r="D72" s="42"/>
      <c r="E72" s="42"/>
      <c r="F72" s="38"/>
      <c r="G72" s="38"/>
      <c r="H72" s="42"/>
      <c r="I72" s="42"/>
      <c r="J72" s="42"/>
      <c r="K72" s="42"/>
      <c r="L72" s="204"/>
      <c r="M72" s="14"/>
      <c r="N72" s="205"/>
      <c r="O72" s="14"/>
      <c r="P72" s="205"/>
      <c r="Q72" s="14"/>
      <c r="R72" s="14"/>
      <c r="S72" s="14"/>
      <c r="T72" s="14"/>
      <c r="U72" s="14"/>
      <c r="V72" s="14"/>
      <c r="W72" s="14"/>
      <c r="X72" s="14"/>
      <c r="Y72" s="14"/>
      <c r="Z72" s="14"/>
      <c r="AA72" s="14"/>
    </row>
    <row r="73" spans="2:27" ht="12" customHeight="1" thickBot="1">
      <c r="B73" s="340" t="s">
        <v>434</v>
      </c>
      <c r="C73" s="200"/>
      <c r="D73" s="200"/>
      <c r="E73" s="200"/>
      <c r="F73" s="200"/>
      <c r="G73" s="200"/>
      <c r="H73" s="200"/>
      <c r="I73" s="200"/>
      <c r="J73" s="200"/>
      <c r="K73" s="200"/>
      <c r="L73" s="22">
        <f>L31-L54-L71</f>
        <v>0</v>
      </c>
      <c r="M73" s="14"/>
      <c r="N73" s="23">
        <f>L73-P73</f>
        <v>0</v>
      </c>
      <c r="O73" s="14"/>
      <c r="P73" s="23">
        <f>SUBTOTAL(9,P55,P67:P72)</f>
        <v>0</v>
      </c>
      <c r="Q73" s="14"/>
      <c r="R73" s="14"/>
      <c r="S73" s="14"/>
      <c r="T73" s="14"/>
      <c r="U73" s="14"/>
      <c r="V73" s="14"/>
      <c r="W73" s="14"/>
      <c r="X73" s="14"/>
      <c r="Y73" s="14"/>
      <c r="Z73" s="14"/>
      <c r="AA73" s="14"/>
    </row>
    <row r="74" spans="2:27" ht="12" customHeight="1" thickTop="1">
      <c r="B74" s="369"/>
      <c r="C74" s="292"/>
      <c r="D74" s="292"/>
      <c r="E74" s="292"/>
      <c r="F74" s="292"/>
      <c r="G74" s="292"/>
      <c r="H74" s="292"/>
      <c r="I74" s="292"/>
      <c r="J74" s="292"/>
      <c r="K74" s="292"/>
      <c r="L74" s="204"/>
      <c r="M74" s="14"/>
      <c r="N74" s="205"/>
      <c r="O74" s="14"/>
      <c r="P74" s="205"/>
    </row>
    <row r="75" spans="2:27" ht="12" customHeight="1">
      <c r="B75" s="572">
        <v>78</v>
      </c>
      <c r="C75" s="714"/>
      <c r="D75" s="714"/>
      <c r="E75" s="351" t="s">
        <v>435</v>
      </c>
      <c r="F75" s="292"/>
      <c r="G75" s="351"/>
      <c r="H75" s="351"/>
      <c r="I75" s="351"/>
      <c r="J75" s="351"/>
      <c r="K75" s="351"/>
      <c r="L75" s="4">
        <f>SUM(L76:L79)</f>
        <v>0</v>
      </c>
      <c r="M75" s="14"/>
      <c r="N75" s="17">
        <f t="shared" ref="N75:N86" si="3">L75-P75</f>
        <v>0</v>
      </c>
      <c r="O75" s="14"/>
      <c r="P75" s="18"/>
    </row>
    <row r="76" spans="2:27" ht="12" customHeight="1">
      <c r="B76" s="350"/>
      <c r="C76" s="40" t="s">
        <v>436</v>
      </c>
      <c r="D76" s="292"/>
      <c r="E76" s="351"/>
      <c r="F76" s="41" t="s">
        <v>437</v>
      </c>
      <c r="G76" s="351"/>
      <c r="H76" s="351"/>
      <c r="I76" s="351"/>
      <c r="J76" s="351"/>
      <c r="K76" s="351"/>
      <c r="L76" s="16"/>
      <c r="M76" s="14"/>
      <c r="N76" s="17"/>
      <c r="O76" s="14"/>
      <c r="P76" s="18"/>
    </row>
    <row r="77" spans="2:27" ht="12" customHeight="1">
      <c r="B77" s="350"/>
      <c r="C77" s="40" t="s">
        <v>438</v>
      </c>
      <c r="D77" s="292"/>
      <c r="E77" s="351"/>
      <c r="F77" s="41" t="s">
        <v>439</v>
      </c>
      <c r="G77" s="351"/>
      <c r="H77" s="351"/>
      <c r="I77" s="351"/>
      <c r="J77" s="351"/>
      <c r="K77" s="351"/>
      <c r="L77" s="16"/>
      <c r="M77" s="14"/>
      <c r="N77" s="17"/>
      <c r="O77" s="14"/>
      <c r="P77" s="18"/>
    </row>
    <row r="78" spans="2:27" ht="12" customHeight="1">
      <c r="B78" s="350"/>
      <c r="C78" s="40" t="s">
        <v>440</v>
      </c>
      <c r="D78" s="292"/>
      <c r="E78" s="351"/>
      <c r="F78" s="41" t="s">
        <v>441</v>
      </c>
      <c r="G78" s="351"/>
      <c r="H78" s="351"/>
      <c r="I78" s="351"/>
      <c r="J78" s="351"/>
      <c r="K78" s="351"/>
      <c r="L78" s="16"/>
      <c r="M78" s="14"/>
      <c r="N78" s="17"/>
      <c r="O78" s="14"/>
      <c r="P78" s="18"/>
    </row>
    <row r="79" spans="2:27" ht="12" customHeight="1">
      <c r="B79" s="350"/>
      <c r="C79" s="40" t="s">
        <v>442</v>
      </c>
      <c r="D79" s="292"/>
      <c r="E79" s="351"/>
      <c r="F79" s="41" t="s">
        <v>443</v>
      </c>
      <c r="G79" s="351"/>
      <c r="H79" s="351"/>
      <c r="I79" s="351"/>
      <c r="J79" s="351"/>
      <c r="K79" s="351"/>
      <c r="L79" s="16"/>
      <c r="M79" s="14"/>
      <c r="N79" s="17"/>
      <c r="O79" s="14"/>
      <c r="P79" s="18"/>
    </row>
    <row r="80" spans="2:27" ht="12" customHeight="1">
      <c r="B80" s="572">
        <v>79</v>
      </c>
      <c r="C80" s="714"/>
      <c r="D80" s="714"/>
      <c r="E80" s="351" t="s">
        <v>444</v>
      </c>
      <c r="F80" s="38"/>
      <c r="G80" s="351"/>
      <c r="H80" s="351"/>
      <c r="I80" s="351"/>
      <c r="J80" s="351"/>
      <c r="K80" s="351"/>
      <c r="L80" s="4">
        <f>SUM(L81:L85)</f>
        <v>0</v>
      </c>
      <c r="M80" s="14"/>
      <c r="N80" s="17">
        <f t="shared" si="3"/>
        <v>0</v>
      </c>
      <c r="O80" s="14"/>
      <c r="P80" s="18"/>
      <c r="Q80" s="14"/>
      <c r="R80" s="14"/>
      <c r="S80" s="14"/>
      <c r="T80" s="14"/>
      <c r="U80" s="14"/>
      <c r="V80" s="14"/>
      <c r="W80" s="14"/>
      <c r="X80" s="14"/>
      <c r="Y80" s="14"/>
      <c r="Z80" s="14"/>
      <c r="AA80" s="14"/>
    </row>
    <row r="81" spans="2:27" ht="12" customHeight="1">
      <c r="B81" s="350"/>
      <c r="C81" s="40" t="s">
        <v>445</v>
      </c>
      <c r="D81" s="292"/>
      <c r="E81" s="351"/>
      <c r="F81" s="41" t="s">
        <v>446</v>
      </c>
      <c r="G81" s="351"/>
      <c r="H81" s="351"/>
      <c r="I81" s="351"/>
      <c r="J81" s="351"/>
      <c r="K81" s="351"/>
      <c r="L81" s="20"/>
      <c r="M81" s="14"/>
      <c r="N81" s="36"/>
      <c r="O81" s="14"/>
      <c r="P81" s="37"/>
      <c r="Q81" s="14"/>
      <c r="R81" s="14"/>
      <c r="S81" s="14"/>
      <c r="T81" s="14"/>
      <c r="U81" s="14"/>
      <c r="V81" s="14"/>
      <c r="W81" s="14"/>
      <c r="X81" s="14"/>
      <c r="Y81" s="14"/>
      <c r="Z81" s="14"/>
      <c r="AA81" s="14"/>
    </row>
    <row r="82" spans="2:27" ht="12" customHeight="1">
      <c r="B82" s="350"/>
      <c r="C82" s="40" t="s">
        <v>447</v>
      </c>
      <c r="D82" s="292"/>
      <c r="E82" s="351"/>
      <c r="F82" s="41" t="s">
        <v>448</v>
      </c>
      <c r="G82" s="351"/>
      <c r="H82" s="351"/>
      <c r="I82" s="351"/>
      <c r="J82" s="351"/>
      <c r="K82" s="351"/>
      <c r="L82" s="20"/>
      <c r="M82" s="14"/>
      <c r="N82" s="36"/>
      <c r="O82" s="14"/>
      <c r="P82" s="37"/>
      <c r="Q82" s="14"/>
      <c r="R82" s="14"/>
      <c r="S82" s="14"/>
      <c r="T82" s="14"/>
      <c r="U82" s="14"/>
      <c r="V82" s="14"/>
      <c r="W82" s="14"/>
      <c r="X82" s="14"/>
      <c r="Y82" s="14"/>
      <c r="Z82" s="14"/>
      <c r="AA82" s="14"/>
    </row>
    <row r="83" spans="2:27" ht="12" customHeight="1">
      <c r="B83" s="350"/>
      <c r="C83" s="40" t="s">
        <v>449</v>
      </c>
      <c r="D83" s="292"/>
      <c r="E83" s="351"/>
      <c r="F83" s="41" t="s">
        <v>441</v>
      </c>
      <c r="G83" s="351"/>
      <c r="H83" s="351"/>
      <c r="I83" s="351"/>
      <c r="J83" s="351"/>
      <c r="K83" s="351"/>
      <c r="L83" s="20"/>
      <c r="M83" s="14"/>
      <c r="N83" s="36"/>
      <c r="O83" s="14"/>
      <c r="P83" s="37"/>
      <c r="Q83" s="14"/>
      <c r="R83" s="14"/>
      <c r="S83" s="14"/>
      <c r="T83" s="14"/>
      <c r="U83" s="14"/>
      <c r="V83" s="14"/>
      <c r="W83" s="14"/>
      <c r="X83" s="14"/>
      <c r="Y83" s="14"/>
      <c r="Z83" s="14"/>
      <c r="AA83" s="14"/>
    </row>
    <row r="84" spans="2:27" ht="12" customHeight="1">
      <c r="B84" s="350"/>
      <c r="C84" s="40" t="s">
        <v>450</v>
      </c>
      <c r="D84" s="292"/>
      <c r="E84" s="351"/>
      <c r="F84" s="388" t="s">
        <v>451</v>
      </c>
      <c r="G84" s="351"/>
      <c r="H84" s="351"/>
      <c r="I84" s="351"/>
      <c r="J84" s="351"/>
      <c r="K84" s="351"/>
      <c r="L84" s="31"/>
      <c r="M84" s="14"/>
      <c r="N84" s="36"/>
      <c r="O84" s="14"/>
      <c r="P84" s="37"/>
      <c r="Q84" s="14"/>
      <c r="R84" s="14"/>
      <c r="S84" s="14"/>
      <c r="T84" s="14"/>
      <c r="U84" s="14"/>
      <c r="V84" s="14"/>
      <c r="W84" s="14"/>
      <c r="X84" s="14"/>
      <c r="Y84" s="14"/>
      <c r="Z84" s="14"/>
      <c r="AA84" s="14"/>
    </row>
    <row r="85" spans="2:27" ht="12" customHeight="1">
      <c r="B85" s="350"/>
      <c r="C85" s="40" t="s">
        <v>452</v>
      </c>
      <c r="D85" s="292"/>
      <c r="E85" s="351"/>
      <c r="F85" s="41" t="s">
        <v>443</v>
      </c>
      <c r="G85" s="351"/>
      <c r="H85" s="351"/>
      <c r="I85" s="351"/>
      <c r="J85" s="351"/>
      <c r="K85" s="351"/>
      <c r="L85" s="35"/>
      <c r="M85" s="14"/>
      <c r="N85" s="36"/>
      <c r="O85" s="14"/>
      <c r="P85" s="37"/>
      <c r="Q85" s="14"/>
      <c r="R85" s="14"/>
      <c r="S85" s="14"/>
      <c r="T85" s="14"/>
      <c r="U85" s="14"/>
      <c r="V85" s="14"/>
      <c r="W85" s="14"/>
      <c r="X85" s="14"/>
      <c r="Y85" s="14"/>
      <c r="Z85" s="14"/>
      <c r="AA85" s="14"/>
    </row>
    <row r="86" spans="2:27" ht="12" customHeight="1" thickBot="1">
      <c r="B86" s="340" t="s">
        <v>453</v>
      </c>
      <c r="C86" s="200"/>
      <c r="D86" s="200"/>
      <c r="E86" s="200"/>
      <c r="F86" s="200"/>
      <c r="G86" s="200"/>
      <c r="H86" s="200"/>
      <c r="I86" s="200"/>
      <c r="J86" s="200"/>
      <c r="K86" s="200"/>
      <c r="L86" s="22">
        <f>L75+L80</f>
        <v>0</v>
      </c>
      <c r="M86" s="14"/>
      <c r="N86" s="23">
        <f t="shared" si="3"/>
        <v>0</v>
      </c>
      <c r="O86" s="14"/>
      <c r="P86" s="23">
        <f>P75-P80</f>
        <v>0</v>
      </c>
      <c r="Q86" s="14"/>
      <c r="R86" s="14"/>
      <c r="S86" s="14"/>
      <c r="T86" s="14"/>
      <c r="U86" s="14"/>
      <c r="V86" s="14"/>
      <c r="W86" s="14"/>
      <c r="X86" s="14"/>
      <c r="Y86" s="14"/>
      <c r="Z86" s="14"/>
      <c r="AA86" s="14"/>
    </row>
    <row r="87" spans="2:27" ht="12" customHeight="1" thickTop="1">
      <c r="B87" s="206"/>
      <c r="C87" s="42"/>
      <c r="D87" s="42"/>
      <c r="E87" s="42"/>
      <c r="F87" s="38"/>
      <c r="G87" s="38"/>
      <c r="H87" s="42"/>
      <c r="I87" s="42"/>
      <c r="J87" s="42"/>
      <c r="K87" s="42"/>
      <c r="L87" s="204"/>
      <c r="M87" s="14"/>
      <c r="N87" s="205"/>
      <c r="O87" s="14"/>
      <c r="P87" s="205"/>
      <c r="Q87" s="14"/>
      <c r="R87" s="14"/>
      <c r="S87" s="14"/>
      <c r="T87" s="14"/>
      <c r="U87" s="14"/>
      <c r="V87" s="14"/>
      <c r="W87" s="14"/>
      <c r="X87" s="14"/>
      <c r="Y87" s="14"/>
      <c r="Z87" s="14"/>
      <c r="AA87" s="14"/>
    </row>
    <row r="88" spans="2:27" ht="12" customHeight="1">
      <c r="B88" s="572">
        <v>80</v>
      </c>
      <c r="C88" s="714"/>
      <c r="D88" s="714"/>
      <c r="E88" s="199" t="s">
        <v>454</v>
      </c>
      <c r="F88" s="38"/>
      <c r="G88" s="38"/>
      <c r="H88" s="38"/>
      <c r="I88" s="38"/>
      <c r="J88" s="38"/>
      <c r="K88" s="370"/>
      <c r="L88" s="4">
        <f>SUM(L89,L90,L98,L101,L104,L116,L117,)</f>
        <v>0</v>
      </c>
      <c r="M88" s="14"/>
      <c r="N88" s="17">
        <f t="shared" ref="N88:N120" si="4">L88-P88</f>
        <v>0</v>
      </c>
      <c r="O88" s="14"/>
      <c r="P88" s="5">
        <f>SUM(P89,,P98,P101,P104,P117)</f>
        <v>0</v>
      </c>
      <c r="Q88" s="14"/>
      <c r="R88" s="14"/>
      <c r="S88" s="14"/>
      <c r="T88" s="14"/>
      <c r="U88" s="14"/>
      <c r="V88" s="14"/>
      <c r="W88" s="14"/>
      <c r="X88" s="14"/>
      <c r="Y88" s="14"/>
      <c r="Z88" s="14"/>
      <c r="AA88" s="14"/>
    </row>
    <row r="89" spans="2:27" ht="12" customHeight="1">
      <c r="B89" s="313"/>
      <c r="C89" s="371" t="s">
        <v>455</v>
      </c>
      <c r="D89" s="292"/>
      <c r="E89" s="40"/>
      <c r="F89" s="361" t="s">
        <v>456</v>
      </c>
      <c r="G89" s="292"/>
      <c r="H89" s="361"/>
      <c r="I89" s="361"/>
      <c r="J89" s="292"/>
      <c r="K89" s="372"/>
      <c r="L89" s="20"/>
      <c r="M89" s="14"/>
      <c r="N89" s="17">
        <f t="shared" si="4"/>
        <v>0</v>
      </c>
      <c r="O89" s="14"/>
      <c r="P89" s="21"/>
    </row>
    <row r="90" spans="2:27" ht="12" customHeight="1">
      <c r="B90" s="313"/>
      <c r="C90" s="371" t="s">
        <v>457</v>
      </c>
      <c r="D90" s="292"/>
      <c r="E90" s="40"/>
      <c r="F90" s="361" t="s">
        <v>458</v>
      </c>
      <c r="G90" s="292"/>
      <c r="H90" s="361"/>
      <c r="I90" s="361"/>
      <c r="J90" s="292"/>
      <c r="K90" s="372"/>
      <c r="L90" s="20"/>
      <c r="M90" s="14"/>
      <c r="N90" s="17"/>
      <c r="O90" s="14"/>
      <c r="P90" s="21"/>
    </row>
    <row r="91" spans="2:27" ht="12" customHeight="1">
      <c r="B91" s="313"/>
      <c r="C91" s="371" t="s">
        <v>459</v>
      </c>
      <c r="D91" s="292"/>
      <c r="E91" s="40"/>
      <c r="F91" s="361" t="s">
        <v>460</v>
      </c>
      <c r="G91" s="292"/>
      <c r="H91" s="361"/>
      <c r="I91" s="361"/>
      <c r="J91" s="292"/>
      <c r="K91" s="372"/>
      <c r="L91" s="29">
        <f>L92+L95</f>
        <v>0</v>
      </c>
      <c r="M91" s="14"/>
      <c r="N91" s="17"/>
      <c r="O91" s="14"/>
      <c r="P91" s="21"/>
    </row>
    <row r="92" spans="2:27" ht="12" customHeight="1">
      <c r="B92" s="313"/>
      <c r="C92" s="371"/>
      <c r="D92" s="292"/>
      <c r="E92" s="40" t="s">
        <v>461</v>
      </c>
      <c r="F92" s="361"/>
      <c r="G92" s="361" t="s">
        <v>462</v>
      </c>
      <c r="H92" s="361"/>
      <c r="I92" s="361"/>
      <c r="J92" s="292"/>
      <c r="K92" s="372"/>
      <c r="L92" s="29">
        <f>SUM(L93:L94)</f>
        <v>0</v>
      </c>
      <c r="M92" s="14"/>
      <c r="N92" s="17"/>
      <c r="O92" s="14"/>
      <c r="P92" s="21"/>
    </row>
    <row r="93" spans="2:27" ht="12" customHeight="1">
      <c r="B93" s="313"/>
      <c r="C93" s="371"/>
      <c r="D93" s="292"/>
      <c r="E93" s="40"/>
      <c r="F93" s="361" t="s">
        <v>463</v>
      </c>
      <c r="G93" s="292"/>
      <c r="H93" s="361" t="s">
        <v>464</v>
      </c>
      <c r="I93" s="361"/>
      <c r="J93" s="292"/>
      <c r="K93" s="372"/>
      <c r="L93" s="20"/>
      <c r="M93" s="14"/>
      <c r="N93" s="17"/>
      <c r="O93" s="14"/>
      <c r="P93" s="21"/>
    </row>
    <row r="94" spans="2:27" ht="12" customHeight="1">
      <c r="B94" s="313"/>
      <c r="C94" s="371"/>
      <c r="D94" s="292"/>
      <c r="E94" s="40"/>
      <c r="F94" s="361" t="s">
        <v>465</v>
      </c>
      <c r="G94" s="292"/>
      <c r="H94" s="361" t="s">
        <v>466</v>
      </c>
      <c r="I94" s="361"/>
      <c r="J94" s="292"/>
      <c r="K94" s="372"/>
      <c r="L94" s="20"/>
      <c r="M94" s="14"/>
      <c r="N94" s="17"/>
      <c r="O94" s="14"/>
      <c r="P94" s="21"/>
    </row>
    <row r="95" spans="2:27" ht="12" customHeight="1">
      <c r="B95" s="313"/>
      <c r="C95" s="371"/>
      <c r="D95" s="292"/>
      <c r="E95" s="40" t="s">
        <v>467</v>
      </c>
      <c r="F95" s="361"/>
      <c r="G95" s="361" t="s">
        <v>462</v>
      </c>
      <c r="H95" s="361"/>
      <c r="I95" s="361"/>
      <c r="J95" s="292"/>
      <c r="K95" s="372"/>
      <c r="L95" s="29">
        <f>SUM(L96:L97)</f>
        <v>0</v>
      </c>
      <c r="M95" s="14"/>
      <c r="N95" s="17"/>
      <c r="O95" s="14"/>
      <c r="P95" s="21"/>
    </row>
    <row r="96" spans="2:27" ht="12" customHeight="1">
      <c r="B96" s="313"/>
      <c r="C96" s="371"/>
      <c r="D96" s="292"/>
      <c r="E96" s="40"/>
      <c r="F96" s="361" t="s">
        <v>468</v>
      </c>
      <c r="G96" s="292"/>
      <c r="H96" s="361" t="s">
        <v>464</v>
      </c>
      <c r="I96" s="361"/>
      <c r="J96" s="292"/>
      <c r="K96" s="372"/>
      <c r="L96" s="20"/>
      <c r="M96" s="14"/>
      <c r="N96" s="17"/>
      <c r="O96" s="14"/>
      <c r="P96" s="21"/>
    </row>
    <row r="97" spans="2:27" ht="12" customHeight="1">
      <c r="B97" s="313"/>
      <c r="C97" s="371"/>
      <c r="D97" s="292"/>
      <c r="E97" s="40"/>
      <c r="F97" s="361" t="s">
        <v>469</v>
      </c>
      <c r="G97" s="292"/>
      <c r="H97" s="361" t="s">
        <v>466</v>
      </c>
      <c r="I97" s="361"/>
      <c r="J97" s="292"/>
      <c r="K97" s="372"/>
      <c r="L97" s="20"/>
      <c r="M97" s="14"/>
      <c r="N97" s="17"/>
      <c r="O97" s="14"/>
      <c r="P97" s="21"/>
    </row>
    <row r="98" spans="2:27" ht="12" customHeight="1">
      <c r="B98" s="313"/>
      <c r="C98" s="371" t="s">
        <v>470</v>
      </c>
      <c r="D98" s="38"/>
      <c r="E98" s="40"/>
      <c r="F98" s="361" t="s">
        <v>471</v>
      </c>
      <c r="G98" s="361"/>
      <c r="H98" s="38"/>
      <c r="I98" s="361"/>
      <c r="J98" s="292"/>
      <c r="K98" s="372"/>
      <c r="L98" s="29">
        <f>SUM(L99:L100)</f>
        <v>0</v>
      </c>
      <c r="M98" s="14"/>
      <c r="N98" s="17">
        <f t="shared" si="4"/>
        <v>0</v>
      </c>
      <c r="O98" s="14"/>
      <c r="P98" s="30">
        <f>SUM(P99:P100)</f>
        <v>0</v>
      </c>
      <c r="Q98" s="14"/>
      <c r="R98" s="14"/>
      <c r="S98" s="14"/>
      <c r="T98" s="14"/>
      <c r="U98" s="14"/>
      <c r="V98" s="14"/>
      <c r="W98" s="14"/>
      <c r="X98" s="14"/>
      <c r="Y98" s="14"/>
      <c r="Z98" s="14"/>
      <c r="AA98" s="14"/>
    </row>
    <row r="99" spans="2:27" ht="12" customHeight="1">
      <c r="B99" s="313"/>
      <c r="C99" s="372"/>
      <c r="D99" s="38"/>
      <c r="E99" s="40" t="s">
        <v>472</v>
      </c>
      <c r="F99" s="292"/>
      <c r="G99" s="361" t="s">
        <v>133</v>
      </c>
      <c r="H99" s="38"/>
      <c r="I99" s="361"/>
      <c r="J99" s="361"/>
      <c r="K99" s="372"/>
      <c r="L99" s="20"/>
      <c r="M99" s="14"/>
      <c r="N99" s="17">
        <f t="shared" si="4"/>
        <v>0</v>
      </c>
      <c r="O99" s="14"/>
      <c r="P99" s="21"/>
      <c r="Q99" s="14"/>
      <c r="R99" s="14"/>
      <c r="S99" s="14"/>
      <c r="T99" s="14"/>
      <c r="U99" s="14"/>
      <c r="V99" s="14"/>
      <c r="W99" s="14"/>
      <c r="X99" s="14"/>
      <c r="Y99" s="14"/>
      <c r="Z99" s="14"/>
      <c r="AA99" s="14"/>
    </row>
    <row r="100" spans="2:27" ht="12" customHeight="1">
      <c r="B100" s="313"/>
      <c r="C100" s="372"/>
      <c r="D100" s="38"/>
      <c r="E100" s="40" t="s">
        <v>473</v>
      </c>
      <c r="F100" s="292"/>
      <c r="G100" s="361" t="s">
        <v>137</v>
      </c>
      <c r="H100" s="38"/>
      <c r="I100" s="361"/>
      <c r="J100" s="292"/>
      <c r="K100" s="372"/>
      <c r="L100" s="20"/>
      <c r="M100" s="14"/>
      <c r="N100" s="17">
        <f t="shared" si="4"/>
        <v>0</v>
      </c>
      <c r="O100" s="14"/>
      <c r="P100" s="21"/>
      <c r="Q100" s="14"/>
      <c r="R100" s="14"/>
      <c r="S100" s="14"/>
      <c r="T100" s="14"/>
      <c r="U100" s="14"/>
      <c r="V100" s="14"/>
      <c r="W100" s="14"/>
      <c r="X100" s="14"/>
      <c r="Y100" s="14"/>
      <c r="Z100" s="14"/>
      <c r="AA100" s="14"/>
    </row>
    <row r="101" spans="2:27" ht="12" customHeight="1">
      <c r="B101" s="313"/>
      <c r="C101" s="371" t="s">
        <v>474</v>
      </c>
      <c r="D101" s="38"/>
      <c r="E101" s="40"/>
      <c r="F101" s="361" t="s">
        <v>475</v>
      </c>
      <c r="G101" s="361"/>
      <c r="H101" s="38"/>
      <c r="I101" s="361"/>
      <c r="J101" s="292"/>
      <c r="K101" s="372"/>
      <c r="L101" s="29">
        <f>SUM(L102:L103)</f>
        <v>0</v>
      </c>
      <c r="M101" s="14"/>
      <c r="N101" s="17">
        <f t="shared" si="4"/>
        <v>0</v>
      </c>
      <c r="O101" s="14"/>
      <c r="P101" s="30">
        <f>SUM(P102:P103)</f>
        <v>0</v>
      </c>
      <c r="Q101" s="14"/>
      <c r="R101" s="14"/>
      <c r="S101" s="14"/>
      <c r="T101" s="14"/>
      <c r="U101" s="14"/>
      <c r="V101" s="14"/>
      <c r="W101" s="14"/>
      <c r="X101" s="14"/>
      <c r="Y101" s="14"/>
      <c r="Z101" s="14"/>
      <c r="AA101" s="14"/>
    </row>
    <row r="102" spans="2:27" ht="12" customHeight="1">
      <c r="B102" s="313"/>
      <c r="C102" s="372"/>
      <c r="D102" s="38"/>
      <c r="E102" s="40" t="s">
        <v>476</v>
      </c>
      <c r="F102" s="292"/>
      <c r="G102" s="361" t="s">
        <v>144</v>
      </c>
      <c r="H102" s="38"/>
      <c r="I102" s="361"/>
      <c r="J102" s="292"/>
      <c r="K102" s="372"/>
      <c r="L102" s="20"/>
      <c r="M102" s="14"/>
      <c r="N102" s="17">
        <f t="shared" si="4"/>
        <v>0</v>
      </c>
      <c r="O102" s="14"/>
      <c r="P102" s="21"/>
      <c r="Q102" s="14"/>
      <c r="R102" s="14"/>
      <c r="S102" s="14"/>
      <c r="T102" s="14"/>
      <c r="U102" s="14"/>
      <c r="V102" s="14"/>
      <c r="W102" s="14"/>
      <c r="X102" s="14"/>
      <c r="Y102" s="14"/>
      <c r="Z102" s="14"/>
      <c r="AA102" s="14"/>
    </row>
    <row r="103" spans="2:27" ht="12" customHeight="1">
      <c r="B103" s="313"/>
      <c r="C103" s="372"/>
      <c r="D103" s="38"/>
      <c r="E103" s="40" t="s">
        <v>477</v>
      </c>
      <c r="F103" s="292"/>
      <c r="G103" s="361" t="s">
        <v>152</v>
      </c>
      <c r="H103" s="38"/>
      <c r="I103" s="361"/>
      <c r="J103" s="292"/>
      <c r="K103" s="372"/>
      <c r="L103" s="20"/>
      <c r="M103" s="14"/>
      <c r="N103" s="17">
        <f t="shared" si="4"/>
        <v>0</v>
      </c>
      <c r="O103" s="14"/>
      <c r="P103" s="21"/>
      <c r="Q103" s="14"/>
      <c r="R103" s="14"/>
      <c r="S103" s="14"/>
      <c r="T103" s="14"/>
      <c r="U103" s="14"/>
      <c r="V103" s="14"/>
      <c r="W103" s="14"/>
      <c r="X103" s="14"/>
      <c r="Y103" s="14"/>
      <c r="Z103" s="14"/>
      <c r="AA103" s="14"/>
    </row>
    <row r="104" spans="2:27" ht="12" customHeight="1">
      <c r="B104" s="313"/>
      <c r="C104" s="371" t="s">
        <v>478</v>
      </c>
      <c r="D104" s="38"/>
      <c r="E104" s="40"/>
      <c r="F104" s="361" t="s">
        <v>479</v>
      </c>
      <c r="G104" s="361"/>
      <c r="H104" s="38"/>
      <c r="I104" s="361"/>
      <c r="J104" s="292"/>
      <c r="K104" s="372"/>
      <c r="L104" s="29">
        <f>SUM(L105:L115)</f>
        <v>0</v>
      </c>
      <c r="M104" s="14"/>
      <c r="N104" s="17">
        <f t="shared" si="4"/>
        <v>0</v>
      </c>
      <c r="O104" s="14"/>
      <c r="P104" s="30">
        <f>SUM(P105:P115)</f>
        <v>0</v>
      </c>
      <c r="Q104" s="14"/>
      <c r="R104" s="14"/>
      <c r="S104" s="14"/>
      <c r="T104" s="14"/>
      <c r="U104" s="14"/>
      <c r="V104" s="14"/>
      <c r="W104" s="14"/>
      <c r="X104" s="14"/>
      <c r="Y104" s="14"/>
      <c r="Z104" s="14"/>
      <c r="AA104" s="14"/>
    </row>
    <row r="105" spans="2:27" ht="12" customHeight="1">
      <c r="B105" s="313"/>
      <c r="C105" s="373"/>
      <c r="D105" s="292"/>
      <c r="E105" s="40" t="s">
        <v>480</v>
      </c>
      <c r="F105" s="292"/>
      <c r="G105" s="361" t="s">
        <v>158</v>
      </c>
      <c r="H105" s="292"/>
      <c r="I105" s="361"/>
      <c r="J105" s="292"/>
      <c r="K105" s="372"/>
      <c r="L105" s="20"/>
      <c r="M105" s="14"/>
      <c r="N105" s="17">
        <f t="shared" si="4"/>
        <v>0</v>
      </c>
      <c r="O105" s="14"/>
      <c r="P105" s="21"/>
    </row>
    <row r="106" spans="2:27" ht="12" customHeight="1">
      <c r="B106" s="313"/>
      <c r="C106" s="372"/>
      <c r="D106" s="292"/>
      <c r="E106" s="40" t="s">
        <v>481</v>
      </c>
      <c r="F106" s="292"/>
      <c r="G106" s="361" t="s">
        <v>482</v>
      </c>
      <c r="H106" s="292"/>
      <c r="I106" s="361"/>
      <c r="J106" s="292"/>
      <c r="K106" s="372"/>
      <c r="L106" s="20"/>
      <c r="M106" s="14"/>
      <c r="N106" s="17">
        <f t="shared" si="4"/>
        <v>0</v>
      </c>
      <c r="O106" s="14"/>
      <c r="P106" s="21"/>
    </row>
    <row r="107" spans="2:27" ht="12" customHeight="1">
      <c r="B107" s="313"/>
      <c r="C107" s="372"/>
      <c r="D107" s="292"/>
      <c r="E107" s="40" t="s">
        <v>483</v>
      </c>
      <c r="F107" s="292"/>
      <c r="G107" s="361" t="s">
        <v>162</v>
      </c>
      <c r="H107" s="292"/>
      <c r="I107" s="361"/>
      <c r="J107" s="292"/>
      <c r="K107" s="372"/>
      <c r="L107" s="20"/>
      <c r="M107" s="14"/>
      <c r="N107" s="17">
        <f t="shared" si="4"/>
        <v>0</v>
      </c>
      <c r="O107" s="14"/>
      <c r="P107" s="21"/>
    </row>
    <row r="108" spans="2:27" ht="12" customHeight="1">
      <c r="B108" s="313"/>
      <c r="C108" s="373"/>
      <c r="D108" s="292"/>
      <c r="E108" s="40" t="s">
        <v>484</v>
      </c>
      <c r="F108" s="292"/>
      <c r="G108" s="361" t="s">
        <v>164</v>
      </c>
      <c r="H108" s="292"/>
      <c r="I108" s="361"/>
      <c r="J108" s="292"/>
      <c r="K108" s="372"/>
      <c r="L108" s="20"/>
      <c r="M108" s="14"/>
      <c r="N108" s="17">
        <f t="shared" si="4"/>
        <v>0</v>
      </c>
      <c r="O108" s="14"/>
      <c r="P108" s="21"/>
    </row>
    <row r="109" spans="2:27" ht="12" customHeight="1">
      <c r="B109" s="313"/>
      <c r="C109" s="372"/>
      <c r="D109" s="292"/>
      <c r="E109" s="40" t="s">
        <v>485</v>
      </c>
      <c r="F109" s="292"/>
      <c r="G109" s="361" t="s">
        <v>166</v>
      </c>
      <c r="H109" s="292"/>
      <c r="I109" s="361"/>
      <c r="J109" s="292"/>
      <c r="K109" s="372"/>
      <c r="L109" s="20"/>
      <c r="M109" s="14"/>
      <c r="N109" s="17">
        <f t="shared" si="4"/>
        <v>0</v>
      </c>
      <c r="O109" s="14"/>
      <c r="P109" s="21"/>
    </row>
    <row r="110" spans="2:27" ht="12" customHeight="1">
      <c r="B110" s="313"/>
      <c r="C110" s="372"/>
      <c r="D110" s="292"/>
      <c r="E110" s="40" t="s">
        <v>486</v>
      </c>
      <c r="F110" s="292"/>
      <c r="G110" s="361" t="s">
        <v>168</v>
      </c>
      <c r="H110" s="292"/>
      <c r="I110" s="361"/>
      <c r="J110" s="292"/>
      <c r="K110" s="372"/>
      <c r="L110" s="20"/>
      <c r="M110" s="14"/>
      <c r="N110" s="17">
        <f t="shared" si="4"/>
        <v>0</v>
      </c>
      <c r="O110" s="14"/>
      <c r="P110" s="21"/>
    </row>
    <row r="111" spans="2:27" ht="12" customHeight="1">
      <c r="B111" s="313"/>
      <c r="C111" s="373"/>
      <c r="D111" s="292"/>
      <c r="E111" s="40" t="s">
        <v>487</v>
      </c>
      <c r="F111" s="292"/>
      <c r="G111" s="361" t="s">
        <v>170</v>
      </c>
      <c r="H111" s="292"/>
      <c r="I111" s="361"/>
      <c r="J111" s="292"/>
      <c r="K111" s="372"/>
      <c r="L111" s="20"/>
      <c r="M111" s="14"/>
      <c r="N111" s="17">
        <f t="shared" si="4"/>
        <v>0</v>
      </c>
      <c r="O111" s="14"/>
      <c r="P111" s="21"/>
    </row>
    <row r="112" spans="2:27" ht="12" customHeight="1">
      <c r="B112" s="313"/>
      <c r="C112" s="373"/>
      <c r="D112" s="292"/>
      <c r="E112" s="40" t="s">
        <v>488</v>
      </c>
      <c r="F112" s="292"/>
      <c r="G112" s="438" t="s">
        <v>172</v>
      </c>
      <c r="H112" s="292"/>
      <c r="I112" s="361"/>
      <c r="J112" s="292"/>
      <c r="K112" s="372"/>
      <c r="L112" s="20"/>
      <c r="M112" s="14"/>
      <c r="N112" s="17"/>
      <c r="O112" s="14"/>
      <c r="P112" s="21"/>
    </row>
    <row r="113" spans="2:16" ht="12" customHeight="1">
      <c r="B113" s="313"/>
      <c r="C113" s="372"/>
      <c r="D113" s="292"/>
      <c r="E113" s="40" t="s">
        <v>489</v>
      </c>
      <c r="F113" s="292"/>
      <c r="G113" s="361" t="s">
        <v>174</v>
      </c>
      <c r="H113" s="292"/>
      <c r="I113" s="361"/>
      <c r="J113" s="292"/>
      <c r="K113" s="372"/>
      <c r="L113" s="20"/>
      <c r="M113" s="14"/>
      <c r="N113" s="17">
        <f t="shared" si="4"/>
        <v>0</v>
      </c>
      <c r="O113" s="14"/>
      <c r="P113" s="21"/>
    </row>
    <row r="114" spans="2:16" ht="12" customHeight="1">
      <c r="B114" s="313"/>
      <c r="C114" s="372"/>
      <c r="D114" s="292"/>
      <c r="E114" s="40" t="s">
        <v>490</v>
      </c>
      <c r="F114" s="292"/>
      <c r="G114" s="361" t="s">
        <v>176</v>
      </c>
      <c r="H114" s="292"/>
      <c r="I114" s="361"/>
      <c r="J114" s="292"/>
      <c r="K114" s="372"/>
      <c r="L114" s="20"/>
      <c r="M114" s="14"/>
      <c r="N114" s="17">
        <f t="shared" si="4"/>
        <v>0</v>
      </c>
      <c r="O114" s="14"/>
      <c r="P114" s="21"/>
    </row>
    <row r="115" spans="2:16" ht="12" customHeight="1">
      <c r="B115" s="313"/>
      <c r="C115" s="372"/>
      <c r="D115" s="292"/>
      <c r="E115" s="40" t="s">
        <v>491</v>
      </c>
      <c r="F115" s="292"/>
      <c r="G115" s="361" t="s">
        <v>59</v>
      </c>
      <c r="H115" s="292"/>
      <c r="I115" s="361"/>
      <c r="J115" s="292"/>
      <c r="K115" s="372"/>
      <c r="L115" s="20"/>
      <c r="M115" s="14"/>
      <c r="N115" s="17">
        <f t="shared" si="4"/>
        <v>0</v>
      </c>
      <c r="O115" s="14"/>
      <c r="P115" s="21"/>
    </row>
    <row r="116" spans="2:16" ht="12" customHeight="1">
      <c r="B116" s="313"/>
      <c r="C116" s="371" t="s">
        <v>492</v>
      </c>
      <c r="D116" s="292"/>
      <c r="E116" s="40"/>
      <c r="F116" s="361" t="s">
        <v>493</v>
      </c>
      <c r="G116" s="361"/>
      <c r="H116" s="292"/>
      <c r="I116" s="361"/>
      <c r="J116" s="292"/>
      <c r="K116" s="372"/>
      <c r="L116" s="20"/>
      <c r="M116" s="14"/>
      <c r="N116" s="17"/>
      <c r="O116" s="14"/>
      <c r="P116" s="21"/>
    </row>
    <row r="117" spans="2:16" ht="12" customHeight="1">
      <c r="B117" s="313"/>
      <c r="C117" s="371" t="s">
        <v>494</v>
      </c>
      <c r="D117" s="292"/>
      <c r="E117" s="40"/>
      <c r="F117" s="361" t="s">
        <v>495</v>
      </c>
      <c r="G117" s="361"/>
      <c r="H117" s="292"/>
      <c r="I117" s="361"/>
      <c r="J117" s="292"/>
      <c r="K117" s="372"/>
      <c r="L117" s="20"/>
      <c r="M117" s="14"/>
      <c r="N117" s="17">
        <f t="shared" si="4"/>
        <v>0</v>
      </c>
      <c r="O117" s="14"/>
      <c r="P117" s="21"/>
    </row>
    <row r="118" spans="2:16" ht="12" customHeight="1">
      <c r="B118" s="572">
        <v>81</v>
      </c>
      <c r="C118" s="714"/>
      <c r="D118" s="714"/>
      <c r="E118" s="199" t="s">
        <v>496</v>
      </c>
      <c r="F118" s="292"/>
      <c r="G118" s="373"/>
      <c r="H118" s="372"/>
      <c r="I118" s="292"/>
      <c r="J118" s="372"/>
      <c r="K118" s="372"/>
      <c r="L118" s="16"/>
      <c r="M118" s="14"/>
      <c r="N118" s="17">
        <f t="shared" si="4"/>
        <v>0</v>
      </c>
      <c r="O118" s="14"/>
      <c r="P118" s="18"/>
    </row>
    <row r="119" spans="2:16" ht="12" customHeight="1">
      <c r="B119" s="572">
        <v>82</v>
      </c>
      <c r="C119" s="714"/>
      <c r="D119" s="714"/>
      <c r="E119" s="42" t="s">
        <v>497</v>
      </c>
      <c r="F119" s="292"/>
      <c r="G119" s="38"/>
      <c r="H119" s="372"/>
      <c r="I119" s="292"/>
      <c r="J119" s="372"/>
      <c r="K119" s="372"/>
      <c r="L119" s="19">
        <f>SUM(L120:L125)</f>
        <v>0</v>
      </c>
      <c r="M119" s="14"/>
      <c r="N119" s="17">
        <f t="shared" si="4"/>
        <v>0</v>
      </c>
      <c r="O119" s="14"/>
      <c r="P119" s="17">
        <f>SUM(P120:P125)</f>
        <v>0</v>
      </c>
    </row>
    <row r="120" spans="2:16" ht="12" customHeight="1">
      <c r="B120" s="313"/>
      <c r="C120" s="374" t="s">
        <v>498</v>
      </c>
      <c r="D120" s="372"/>
      <c r="E120" s="292"/>
      <c r="F120" s="361" t="s">
        <v>499</v>
      </c>
      <c r="G120" s="292"/>
      <c r="H120" s="372"/>
      <c r="I120" s="375"/>
      <c r="J120" s="372"/>
      <c r="K120" s="372"/>
      <c r="L120" s="20"/>
      <c r="M120" s="14"/>
      <c r="N120" s="17">
        <f t="shared" si="4"/>
        <v>0</v>
      </c>
      <c r="O120" s="14"/>
      <c r="P120" s="21"/>
    </row>
    <row r="121" spans="2:16" ht="12" customHeight="1">
      <c r="B121" s="313"/>
      <c r="C121" s="374" t="s">
        <v>500</v>
      </c>
      <c r="D121" s="372"/>
      <c r="E121" s="292"/>
      <c r="F121" s="361" t="s">
        <v>501</v>
      </c>
      <c r="G121" s="292"/>
      <c r="H121" s="372"/>
      <c r="I121" s="375"/>
      <c r="J121" s="372"/>
      <c r="K121" s="372"/>
      <c r="L121" s="20"/>
      <c r="M121" s="14"/>
      <c r="N121" s="17"/>
      <c r="O121" s="14"/>
      <c r="P121" s="21"/>
    </row>
    <row r="122" spans="2:16" ht="12" customHeight="1">
      <c r="B122" s="313"/>
      <c r="C122" s="374" t="s">
        <v>502</v>
      </c>
      <c r="D122" s="372"/>
      <c r="E122" s="292"/>
      <c r="F122" s="361" t="s">
        <v>503</v>
      </c>
      <c r="G122" s="292"/>
      <c r="H122" s="372"/>
      <c r="I122" s="375"/>
      <c r="J122" s="372"/>
      <c r="K122" s="372"/>
      <c r="L122" s="20"/>
      <c r="M122" s="14"/>
      <c r="N122" s="17">
        <f>L122-P122</f>
        <v>0</v>
      </c>
      <c r="O122" s="14"/>
      <c r="P122" s="21"/>
    </row>
    <row r="123" spans="2:16" ht="12" customHeight="1">
      <c r="B123" s="313"/>
      <c r="C123" s="374" t="s">
        <v>504</v>
      </c>
      <c r="D123" s="372"/>
      <c r="E123" s="292"/>
      <c r="F123" s="361" t="s">
        <v>505</v>
      </c>
      <c r="G123" s="292"/>
      <c r="H123" s="372"/>
      <c r="I123" s="375"/>
      <c r="J123" s="372"/>
      <c r="K123" s="372"/>
      <c r="L123" s="20"/>
      <c r="M123" s="14"/>
      <c r="N123" s="17"/>
      <c r="O123" s="14"/>
      <c r="P123" s="21"/>
    </row>
    <row r="124" spans="2:16" ht="12" customHeight="1">
      <c r="B124" s="313"/>
      <c r="C124" s="374" t="s">
        <v>506</v>
      </c>
      <c r="D124" s="372"/>
      <c r="E124" s="292"/>
      <c r="F124" s="361" t="s">
        <v>263</v>
      </c>
      <c r="G124" s="292"/>
      <c r="H124" s="372"/>
      <c r="I124" s="375"/>
      <c r="J124" s="372"/>
      <c r="K124" s="372"/>
      <c r="L124" s="20"/>
      <c r="M124" s="14"/>
      <c r="N124" s="17">
        <f t="shared" ref="N124:N142" si="5">L124-P124</f>
        <v>0</v>
      </c>
      <c r="O124" s="14"/>
      <c r="P124" s="21"/>
    </row>
    <row r="125" spans="2:16" ht="12" customHeight="1">
      <c r="B125" s="313"/>
      <c r="C125" s="374" t="s">
        <v>507</v>
      </c>
      <c r="D125" s="372"/>
      <c r="E125" s="292"/>
      <c r="F125" s="361" t="s">
        <v>59</v>
      </c>
      <c r="G125" s="292"/>
      <c r="H125" s="372"/>
      <c r="I125" s="375"/>
      <c r="J125" s="372"/>
      <c r="K125" s="372"/>
      <c r="L125" s="20"/>
      <c r="M125" s="14"/>
      <c r="N125" s="17">
        <f t="shared" si="5"/>
        <v>0</v>
      </c>
      <c r="O125" s="14"/>
      <c r="P125" s="21"/>
    </row>
    <row r="126" spans="2:16" ht="12" customHeight="1">
      <c r="B126" s="572">
        <v>83</v>
      </c>
      <c r="C126" s="714"/>
      <c r="D126" s="714"/>
      <c r="E126" s="42" t="s">
        <v>508</v>
      </c>
      <c r="F126" s="38"/>
      <c r="G126" s="292"/>
      <c r="H126" s="372"/>
      <c r="I126" s="292"/>
      <c r="J126" s="372"/>
      <c r="K126" s="372"/>
      <c r="L126" s="19">
        <f>SUM(L127:L130)</f>
        <v>0</v>
      </c>
      <c r="M126" s="14"/>
      <c r="N126" s="17">
        <f t="shared" si="5"/>
        <v>0</v>
      </c>
      <c r="O126" s="14"/>
      <c r="P126" s="17">
        <f>SUM(P127:P130)</f>
        <v>0</v>
      </c>
    </row>
    <row r="127" spans="2:16" ht="12" customHeight="1">
      <c r="B127" s="314"/>
      <c r="C127" s="40" t="s">
        <v>509</v>
      </c>
      <c r="D127" s="373"/>
      <c r="E127" s="292"/>
      <c r="F127" s="361" t="s">
        <v>510</v>
      </c>
      <c r="G127" s="292"/>
      <c r="H127" s="372"/>
      <c r="I127" s="292"/>
      <c r="J127" s="372"/>
      <c r="K127" s="372"/>
      <c r="L127" s="20"/>
      <c r="M127" s="14"/>
      <c r="N127" s="17">
        <f t="shared" si="5"/>
        <v>0</v>
      </c>
      <c r="O127" s="14"/>
      <c r="P127" s="21"/>
    </row>
    <row r="128" spans="2:16" ht="12" customHeight="1">
      <c r="B128" s="314"/>
      <c r="C128" s="40" t="s">
        <v>511</v>
      </c>
      <c r="D128" s="373"/>
      <c r="E128" s="292"/>
      <c r="F128" s="361" t="s">
        <v>512</v>
      </c>
      <c r="G128" s="292"/>
      <c r="H128" s="372"/>
      <c r="I128" s="292"/>
      <c r="J128" s="372"/>
      <c r="K128" s="372"/>
      <c r="L128" s="20"/>
      <c r="M128" s="14"/>
      <c r="N128" s="17">
        <f t="shared" si="5"/>
        <v>0</v>
      </c>
      <c r="O128" s="14"/>
      <c r="P128" s="21"/>
    </row>
    <row r="129" spans="2:16" ht="12" customHeight="1">
      <c r="B129" s="314"/>
      <c r="C129" s="40" t="s">
        <v>513</v>
      </c>
      <c r="D129" s="373"/>
      <c r="E129" s="292"/>
      <c r="F129" s="361" t="s">
        <v>514</v>
      </c>
      <c r="G129" s="292"/>
      <c r="H129" s="372"/>
      <c r="I129" s="292"/>
      <c r="J129" s="372"/>
      <c r="K129" s="372"/>
      <c r="L129" s="20"/>
      <c r="M129" s="14"/>
      <c r="N129" s="17">
        <f t="shared" si="5"/>
        <v>0</v>
      </c>
      <c r="O129" s="14"/>
      <c r="P129" s="21"/>
    </row>
    <row r="130" spans="2:16" ht="12" customHeight="1">
      <c r="B130" s="314"/>
      <c r="C130" s="40" t="s">
        <v>515</v>
      </c>
      <c r="D130" s="373"/>
      <c r="E130" s="292"/>
      <c r="F130" s="361" t="s">
        <v>263</v>
      </c>
      <c r="G130" s="292"/>
      <c r="H130" s="372"/>
      <c r="I130" s="292"/>
      <c r="J130" s="372"/>
      <c r="K130" s="372"/>
      <c r="L130" s="20"/>
      <c r="M130" s="14"/>
      <c r="N130" s="17">
        <f t="shared" si="5"/>
        <v>0</v>
      </c>
      <c r="O130" s="14"/>
      <c r="P130" s="21"/>
    </row>
    <row r="131" spans="2:16" ht="12" customHeight="1">
      <c r="B131" s="572">
        <v>84</v>
      </c>
      <c r="C131" s="714"/>
      <c r="D131" s="714"/>
      <c r="E131" s="42" t="s">
        <v>516</v>
      </c>
      <c r="F131" s="38"/>
      <c r="G131" s="292"/>
      <c r="H131" s="370"/>
      <c r="I131" s="375"/>
      <c r="J131" s="372"/>
      <c r="K131" s="372"/>
      <c r="L131" s="19">
        <f>SUM(L132:L133)</f>
        <v>0</v>
      </c>
      <c r="M131" s="14"/>
      <c r="N131" s="17">
        <f t="shared" si="5"/>
        <v>0</v>
      </c>
      <c r="O131" s="14"/>
      <c r="P131" s="17">
        <f>SUM(P132:P133)</f>
        <v>0</v>
      </c>
    </row>
    <row r="132" spans="2:16" ht="12" customHeight="1">
      <c r="B132" s="376"/>
      <c r="C132" s="40" t="s">
        <v>517</v>
      </c>
      <c r="D132" s="373"/>
      <c r="E132" s="38"/>
      <c r="F132" s="41" t="s">
        <v>518</v>
      </c>
      <c r="G132" s="292"/>
      <c r="H132" s="370"/>
      <c r="I132" s="375"/>
      <c r="J132" s="372"/>
      <c r="K132" s="372"/>
      <c r="L132" s="20"/>
      <c r="M132" s="14"/>
      <c r="N132" s="17">
        <f t="shared" si="5"/>
        <v>0</v>
      </c>
      <c r="O132" s="14"/>
      <c r="P132" s="21"/>
    </row>
    <row r="133" spans="2:16" ht="12" customHeight="1">
      <c r="B133" s="376"/>
      <c r="C133" s="40" t="s">
        <v>519</v>
      </c>
      <c r="D133" s="373"/>
      <c r="E133" s="38"/>
      <c r="F133" s="41" t="s">
        <v>520</v>
      </c>
      <c r="G133" s="292"/>
      <c r="H133" s="370"/>
      <c r="I133" s="38"/>
      <c r="J133" s="292"/>
      <c r="K133" s="292"/>
      <c r="L133" s="20"/>
      <c r="M133" s="14"/>
      <c r="N133" s="17">
        <f t="shared" si="5"/>
        <v>0</v>
      </c>
      <c r="O133" s="14"/>
      <c r="P133" s="21"/>
    </row>
    <row r="134" spans="2:16" ht="12" customHeight="1">
      <c r="B134" s="576">
        <v>85</v>
      </c>
      <c r="C134" s="715"/>
      <c r="D134" s="715"/>
      <c r="E134" s="433" t="s">
        <v>521</v>
      </c>
      <c r="F134" s="388"/>
      <c r="G134" s="399"/>
      <c r="H134" s="434"/>
      <c r="I134" s="38"/>
      <c r="J134" s="292"/>
      <c r="K134" s="292"/>
      <c r="L134" s="19">
        <f>SUM(L135:L139)</f>
        <v>0</v>
      </c>
      <c r="M134" s="14"/>
      <c r="N134" s="17">
        <f t="shared" si="5"/>
        <v>0</v>
      </c>
      <c r="O134" s="14"/>
      <c r="P134" s="17">
        <f>SUM(P135:P139)</f>
        <v>0</v>
      </c>
    </row>
    <row r="135" spans="2:16" ht="12" customHeight="1">
      <c r="B135" s="435"/>
      <c r="C135" s="436" t="s">
        <v>522</v>
      </c>
      <c r="D135" s="437"/>
      <c r="E135" s="399"/>
      <c r="F135" s="438" t="s">
        <v>523</v>
      </c>
      <c r="G135" s="399"/>
      <c r="H135" s="399"/>
      <c r="I135" s="372"/>
      <c r="J135" s="372"/>
      <c r="K135" s="372"/>
      <c r="L135" s="20"/>
      <c r="M135" s="14"/>
      <c r="N135" s="17">
        <f t="shared" si="5"/>
        <v>0</v>
      </c>
      <c r="O135" s="14"/>
      <c r="P135" s="21"/>
    </row>
    <row r="136" spans="2:16" ht="12" customHeight="1">
      <c r="B136" s="435"/>
      <c r="C136" s="436" t="s">
        <v>524</v>
      </c>
      <c r="D136" s="437"/>
      <c r="E136" s="399"/>
      <c r="F136" s="438" t="s">
        <v>525</v>
      </c>
      <c r="G136" s="399"/>
      <c r="H136" s="399"/>
      <c r="I136" s="372"/>
      <c r="J136" s="372"/>
      <c r="K136" s="372"/>
      <c r="L136" s="20"/>
      <c r="M136" s="14"/>
      <c r="N136" s="17">
        <f t="shared" si="5"/>
        <v>0</v>
      </c>
      <c r="O136" s="14"/>
      <c r="P136" s="21"/>
    </row>
    <row r="137" spans="2:16" ht="12" customHeight="1">
      <c r="B137" s="435"/>
      <c r="C137" s="436" t="s">
        <v>526</v>
      </c>
      <c r="D137" s="437"/>
      <c r="E137" s="399"/>
      <c r="F137" s="438" t="s">
        <v>527</v>
      </c>
      <c r="G137" s="399"/>
      <c r="H137" s="399"/>
      <c r="I137" s="372"/>
      <c r="J137" s="372"/>
      <c r="K137" s="372"/>
      <c r="L137" s="20"/>
      <c r="M137" s="14"/>
      <c r="N137" s="17">
        <f t="shared" si="5"/>
        <v>0</v>
      </c>
      <c r="O137" s="14"/>
      <c r="P137" s="21"/>
    </row>
    <row r="138" spans="2:16" ht="12" customHeight="1">
      <c r="B138" s="435"/>
      <c r="C138" s="436" t="s">
        <v>528</v>
      </c>
      <c r="D138" s="437"/>
      <c r="E138" s="399"/>
      <c r="F138" s="438" t="s">
        <v>184</v>
      </c>
      <c r="G138" s="399"/>
      <c r="H138" s="399"/>
      <c r="I138" s="372"/>
      <c r="J138" s="372"/>
      <c r="K138" s="372"/>
      <c r="L138" s="20"/>
      <c r="M138" s="14"/>
      <c r="N138" s="17"/>
      <c r="O138" s="14"/>
      <c r="P138" s="32"/>
    </row>
    <row r="139" spans="2:16" ht="12" customHeight="1">
      <c r="B139" s="435"/>
      <c r="C139" s="436" t="s">
        <v>529</v>
      </c>
      <c r="D139" s="437"/>
      <c r="E139" s="399"/>
      <c r="F139" s="438" t="s">
        <v>59</v>
      </c>
      <c r="G139" s="399"/>
      <c r="H139" s="399"/>
      <c r="I139" s="372"/>
      <c r="J139" s="372"/>
      <c r="K139" s="372"/>
      <c r="L139" s="31"/>
      <c r="M139" s="14"/>
      <c r="N139" s="17">
        <f t="shared" si="5"/>
        <v>0</v>
      </c>
      <c r="O139" s="14"/>
      <c r="P139" s="32"/>
    </row>
    <row r="140" spans="2:16" ht="12" customHeight="1">
      <c r="B140" s="576">
        <v>86</v>
      </c>
      <c r="C140" s="715"/>
      <c r="D140" s="715"/>
      <c r="E140" s="386" t="s">
        <v>530</v>
      </c>
      <c r="F140" s="438"/>
      <c r="G140" s="399"/>
      <c r="H140" s="399"/>
      <c r="I140" s="372"/>
      <c r="J140" s="372"/>
      <c r="K140" s="372"/>
      <c r="L140" s="31"/>
      <c r="M140" s="14"/>
      <c r="N140" s="36"/>
      <c r="O140" s="14"/>
      <c r="P140" s="32"/>
    </row>
    <row r="141" spans="2:16" ht="12" customHeight="1">
      <c r="B141" s="576">
        <v>87</v>
      </c>
      <c r="C141" s="715"/>
      <c r="D141" s="715"/>
      <c r="E141" s="386" t="s">
        <v>531</v>
      </c>
      <c r="F141" s="438"/>
      <c r="G141" s="399"/>
      <c r="H141" s="399"/>
      <c r="I141" s="372"/>
      <c r="J141" s="372"/>
      <c r="K141" s="372"/>
      <c r="L141" s="31"/>
      <c r="M141" s="14"/>
      <c r="N141" s="36"/>
      <c r="O141" s="14"/>
      <c r="P141" s="32"/>
    </row>
    <row r="142" spans="2:16" ht="12" customHeight="1" thickBot="1">
      <c r="B142" s="340" t="s">
        <v>532</v>
      </c>
      <c r="C142" s="200"/>
      <c r="D142" s="200"/>
      <c r="E142" s="200"/>
      <c r="F142" s="200"/>
      <c r="G142" s="200"/>
      <c r="H142" s="200"/>
      <c r="I142" s="200"/>
      <c r="J142" s="200"/>
      <c r="K142" s="200"/>
      <c r="L142" s="22">
        <f>L88+L118+L126+L119+L131-L134</f>
        <v>0</v>
      </c>
      <c r="M142" s="14"/>
      <c r="N142" s="23">
        <f t="shared" si="5"/>
        <v>0</v>
      </c>
      <c r="O142" s="14"/>
      <c r="P142" s="23">
        <f>P88+P118+P126+P119+P131-P134</f>
        <v>0</v>
      </c>
    </row>
    <row r="143" spans="2:16" ht="12" customHeight="1" thickTop="1">
      <c r="B143" s="364"/>
      <c r="C143" s="351"/>
      <c r="D143" s="351"/>
      <c r="E143" s="351"/>
      <c r="F143" s="351"/>
      <c r="G143" s="351"/>
      <c r="H143" s="351"/>
      <c r="I143" s="351"/>
      <c r="J143" s="351"/>
      <c r="K143" s="351"/>
      <c r="L143" s="204"/>
      <c r="M143" s="14"/>
      <c r="N143" s="205"/>
      <c r="O143" s="14"/>
      <c r="P143" s="205"/>
    </row>
    <row r="144" spans="2:16" ht="12" customHeight="1" thickBot="1">
      <c r="B144" s="340" t="s">
        <v>533</v>
      </c>
      <c r="C144" s="200"/>
      <c r="D144" s="200"/>
      <c r="E144" s="200"/>
      <c r="F144" s="200"/>
      <c r="G144" s="200"/>
      <c r="H144" s="200"/>
      <c r="I144" s="200"/>
      <c r="J144" s="200"/>
      <c r="K144" s="200"/>
      <c r="L144" s="22">
        <f>L73+L86+L142</f>
        <v>0</v>
      </c>
      <c r="M144" s="14"/>
      <c r="N144" s="23">
        <f>L144-P144</f>
        <v>0</v>
      </c>
      <c r="O144" s="14"/>
      <c r="P144" s="23">
        <f>P73+P142-P86</f>
        <v>0</v>
      </c>
    </row>
    <row r="145" spans="2:27" ht="12" customHeight="1" thickTop="1">
      <c r="B145" s="364"/>
      <c r="C145" s="351"/>
      <c r="D145" s="351"/>
      <c r="E145" s="351"/>
      <c r="F145" s="351"/>
      <c r="G145" s="351"/>
      <c r="H145" s="351"/>
      <c r="I145" s="351"/>
      <c r="J145" s="351"/>
      <c r="K145" s="351"/>
      <c r="L145" s="204"/>
      <c r="M145" s="14"/>
      <c r="N145" s="205"/>
      <c r="O145" s="14"/>
      <c r="P145" s="205"/>
    </row>
    <row r="146" spans="2:27" ht="12" customHeight="1">
      <c r="B146" s="572">
        <v>88</v>
      </c>
      <c r="C146" s="573"/>
      <c r="D146" s="573"/>
      <c r="E146" s="199" t="s">
        <v>534</v>
      </c>
      <c r="F146" s="292"/>
      <c r="G146" s="292"/>
      <c r="H146" s="292"/>
      <c r="I146" s="292"/>
      <c r="J146" s="292"/>
      <c r="K146" s="292"/>
      <c r="L146" s="16"/>
      <c r="M146" s="14"/>
      <c r="N146" s="17">
        <f t="shared" ref="N146:N150" si="6">L146-P146</f>
        <v>0</v>
      </c>
      <c r="O146" s="14"/>
      <c r="P146" s="18"/>
    </row>
    <row r="147" spans="2:27" ht="12" customHeight="1">
      <c r="B147" s="572">
        <v>89</v>
      </c>
      <c r="C147" s="573"/>
      <c r="D147" s="573"/>
      <c r="E147" s="199" t="s">
        <v>535</v>
      </c>
      <c r="F147" s="292"/>
      <c r="G147" s="292"/>
      <c r="H147" s="292"/>
      <c r="I147" s="292"/>
      <c r="J147" s="292"/>
      <c r="K147" s="292"/>
      <c r="L147" s="16"/>
      <c r="M147" s="14"/>
      <c r="N147" s="17">
        <f t="shared" si="6"/>
        <v>0</v>
      </c>
      <c r="O147" s="14"/>
      <c r="P147" s="18"/>
    </row>
    <row r="148" spans="2:27" ht="12" customHeight="1">
      <c r="B148" s="572">
        <v>90</v>
      </c>
      <c r="C148" s="573"/>
      <c r="D148" s="573"/>
      <c r="E148" s="199" t="s">
        <v>536</v>
      </c>
      <c r="F148" s="38"/>
      <c r="G148" s="38"/>
      <c r="H148" s="199"/>
      <c r="I148" s="199"/>
      <c r="J148" s="199"/>
      <c r="K148" s="210"/>
      <c r="L148" s="16"/>
      <c r="M148" s="14"/>
      <c r="N148" s="17">
        <f t="shared" si="6"/>
        <v>0</v>
      </c>
      <c r="O148" s="14"/>
      <c r="P148" s="18"/>
      <c r="Q148" s="14"/>
      <c r="R148" s="14"/>
      <c r="S148" s="14"/>
      <c r="T148" s="14"/>
      <c r="U148" s="14"/>
      <c r="V148" s="14"/>
      <c r="W148" s="14"/>
      <c r="X148" s="14"/>
      <c r="Y148" s="14"/>
      <c r="Z148" s="14"/>
      <c r="AA148" s="14"/>
    </row>
    <row r="149" spans="2:27" ht="12" customHeight="1">
      <c r="B149" s="572">
        <v>91</v>
      </c>
      <c r="C149" s="714"/>
      <c r="D149" s="714"/>
      <c r="E149" s="199" t="s">
        <v>537</v>
      </c>
      <c r="F149" s="38"/>
      <c r="G149" s="38"/>
      <c r="H149" s="199"/>
      <c r="I149" s="199"/>
      <c r="J149" s="199"/>
      <c r="K149" s="210"/>
      <c r="L149" s="16"/>
      <c r="M149" s="14"/>
      <c r="N149" s="17">
        <f t="shared" si="6"/>
        <v>0</v>
      </c>
      <c r="O149" s="14"/>
      <c r="P149" s="18"/>
      <c r="Q149" s="14"/>
      <c r="R149" s="14"/>
      <c r="S149" s="14"/>
      <c r="T149" s="14"/>
      <c r="U149" s="14"/>
      <c r="V149" s="14"/>
      <c r="W149" s="14"/>
      <c r="X149" s="14"/>
      <c r="Y149" s="14"/>
      <c r="Z149" s="14"/>
      <c r="AA149" s="14"/>
    </row>
    <row r="150" spans="2:27" ht="12" customHeight="1" thickBot="1">
      <c r="B150" s="340" t="s">
        <v>538</v>
      </c>
      <c r="C150" s="200"/>
      <c r="D150" s="200"/>
      <c r="E150" s="200"/>
      <c r="F150" s="200"/>
      <c r="G150" s="200"/>
      <c r="H150" s="200"/>
      <c r="I150" s="200"/>
      <c r="J150" s="200"/>
      <c r="K150" s="200"/>
      <c r="L150" s="22">
        <f>SUM(L146:L149)</f>
        <v>0</v>
      </c>
      <c r="M150" s="14"/>
      <c r="N150" s="23">
        <f t="shared" si="6"/>
        <v>0</v>
      </c>
      <c r="O150" s="14"/>
      <c r="P150" s="23">
        <f>SUM(P146:P149)</f>
        <v>0</v>
      </c>
    </row>
    <row r="151" spans="2:27" ht="12" customHeight="1" thickTop="1">
      <c r="B151" s="364"/>
      <c r="C151" s="351"/>
      <c r="D151" s="351"/>
      <c r="E151" s="351"/>
      <c r="F151" s="199"/>
      <c r="G151" s="38"/>
      <c r="H151" s="199"/>
      <c r="I151" s="199"/>
      <c r="J151" s="199"/>
      <c r="K151" s="38"/>
      <c r="L151" s="33"/>
      <c r="M151" s="14"/>
      <c r="N151" s="205"/>
      <c r="O151" s="14"/>
      <c r="P151" s="34"/>
    </row>
    <row r="152" spans="2:27" ht="12" customHeight="1">
      <c r="B152" s="572">
        <v>92</v>
      </c>
      <c r="C152" s="573"/>
      <c r="D152" s="573"/>
      <c r="E152" s="199" t="s">
        <v>539</v>
      </c>
      <c r="F152" s="292"/>
      <c r="G152" s="199"/>
      <c r="H152" s="199"/>
      <c r="I152" s="199"/>
      <c r="J152" s="199"/>
      <c r="K152" s="210"/>
      <c r="L152" s="16"/>
      <c r="M152" s="14"/>
      <c r="N152" s="17">
        <f t="shared" ref="N152:N195" si="7">L152-P152</f>
        <v>0</v>
      </c>
      <c r="O152" s="14"/>
      <c r="P152" s="18"/>
    </row>
    <row r="153" spans="2:27" ht="12" customHeight="1">
      <c r="B153" s="572">
        <f>B152+1</f>
        <v>93</v>
      </c>
      <c r="C153" s="573"/>
      <c r="D153" s="573"/>
      <c r="E153" s="199" t="s">
        <v>540</v>
      </c>
      <c r="F153" s="292"/>
      <c r="G153" s="199"/>
      <c r="H153" s="199"/>
      <c r="I153" s="199"/>
      <c r="J153" s="199"/>
      <c r="K153" s="210"/>
      <c r="L153" s="16"/>
      <c r="M153" s="14"/>
      <c r="N153" s="17">
        <f t="shared" si="7"/>
        <v>0</v>
      </c>
      <c r="O153" s="14"/>
      <c r="P153" s="18"/>
    </row>
    <row r="154" spans="2:27" ht="12" customHeight="1">
      <c r="B154" s="572">
        <f t="shared" ref="B154:B182" si="8">B153+1</f>
        <v>94</v>
      </c>
      <c r="C154" s="573"/>
      <c r="D154" s="573"/>
      <c r="E154" s="199" t="s">
        <v>541</v>
      </c>
      <c r="F154" s="38"/>
      <c r="G154" s="199"/>
      <c r="H154" s="199"/>
      <c r="I154" s="199"/>
      <c r="J154" s="199"/>
      <c r="K154" s="210"/>
      <c r="L154" s="16"/>
      <c r="M154" s="14"/>
      <c r="N154" s="17">
        <f t="shared" si="7"/>
        <v>0</v>
      </c>
      <c r="O154" s="14"/>
      <c r="P154" s="18"/>
      <c r="Q154" s="14"/>
      <c r="R154" s="14"/>
      <c r="S154" s="14"/>
      <c r="T154" s="14"/>
      <c r="U154" s="14"/>
      <c r="V154" s="14"/>
      <c r="W154" s="14"/>
      <c r="X154" s="14"/>
      <c r="Y154" s="14"/>
      <c r="Z154" s="14"/>
      <c r="AA154" s="14"/>
    </row>
    <row r="155" spans="2:27" ht="12" customHeight="1">
      <c r="B155" s="572">
        <f t="shared" si="8"/>
        <v>95</v>
      </c>
      <c r="C155" s="573"/>
      <c r="D155" s="573"/>
      <c r="E155" s="199" t="s">
        <v>542</v>
      </c>
      <c r="F155" s="38"/>
      <c r="G155" s="199"/>
      <c r="H155" s="199"/>
      <c r="I155" s="199"/>
      <c r="J155" s="199"/>
      <c r="K155" s="210"/>
      <c r="L155" s="16"/>
      <c r="M155" s="14"/>
      <c r="N155" s="17">
        <f t="shared" si="7"/>
        <v>0</v>
      </c>
      <c r="O155" s="14"/>
      <c r="P155" s="18"/>
      <c r="Q155" s="14"/>
      <c r="R155" s="14"/>
      <c r="S155" s="14"/>
      <c r="T155" s="14"/>
      <c r="U155" s="14"/>
      <c r="V155" s="14"/>
      <c r="W155" s="14"/>
      <c r="X155" s="14"/>
      <c r="Y155" s="14"/>
      <c r="Z155" s="14"/>
      <c r="AA155" s="14"/>
    </row>
    <row r="156" spans="2:27" ht="12" customHeight="1">
      <c r="B156" s="572">
        <f t="shared" si="8"/>
        <v>96</v>
      </c>
      <c r="C156" s="573"/>
      <c r="D156" s="573"/>
      <c r="E156" s="199" t="s">
        <v>543</v>
      </c>
      <c r="F156" s="38"/>
      <c r="G156" s="199"/>
      <c r="H156" s="199"/>
      <c r="I156" s="199"/>
      <c r="J156" s="199"/>
      <c r="K156" s="210"/>
      <c r="L156" s="16"/>
      <c r="M156" s="14"/>
      <c r="N156" s="17">
        <f t="shared" si="7"/>
        <v>0</v>
      </c>
      <c r="O156" s="14"/>
      <c r="P156" s="18"/>
      <c r="Q156" s="14"/>
      <c r="R156" s="14"/>
      <c r="S156" s="14"/>
      <c r="T156" s="14"/>
      <c r="U156" s="14"/>
      <c r="V156" s="14"/>
      <c r="W156" s="14"/>
      <c r="X156" s="14"/>
      <c r="Y156" s="14"/>
      <c r="Z156" s="14"/>
      <c r="AA156" s="14"/>
    </row>
    <row r="157" spans="2:27" ht="12" customHeight="1">
      <c r="B157" s="572">
        <f t="shared" si="8"/>
        <v>97</v>
      </c>
      <c r="C157" s="573"/>
      <c r="D157" s="573"/>
      <c r="E157" s="199" t="s">
        <v>544</v>
      </c>
      <c r="F157" s="38"/>
      <c r="G157" s="199"/>
      <c r="H157" s="199"/>
      <c r="I157" s="199"/>
      <c r="J157" s="199"/>
      <c r="K157" s="210"/>
      <c r="L157" s="16"/>
      <c r="M157" s="14"/>
      <c r="N157" s="17">
        <f t="shared" si="7"/>
        <v>0</v>
      </c>
      <c r="O157" s="14"/>
      <c r="P157" s="18"/>
      <c r="Q157" s="14"/>
      <c r="R157" s="14"/>
      <c r="S157" s="14"/>
      <c r="T157" s="14"/>
      <c r="U157" s="14"/>
      <c r="V157" s="14"/>
      <c r="W157" s="14"/>
      <c r="X157" s="14"/>
      <c r="Y157" s="14"/>
      <c r="Z157" s="14"/>
      <c r="AA157" s="14"/>
    </row>
    <row r="158" spans="2:27" ht="12" customHeight="1">
      <c r="B158" s="572">
        <f t="shared" si="8"/>
        <v>98</v>
      </c>
      <c r="C158" s="573"/>
      <c r="D158" s="573"/>
      <c r="E158" s="199" t="s">
        <v>545</v>
      </c>
      <c r="F158" s="38"/>
      <c r="G158" s="199"/>
      <c r="H158" s="199"/>
      <c r="I158" s="199"/>
      <c r="J158" s="199"/>
      <c r="K158" s="210"/>
      <c r="L158" s="16"/>
      <c r="M158" s="14"/>
      <c r="N158" s="17">
        <f t="shared" si="7"/>
        <v>0</v>
      </c>
      <c r="O158" s="14"/>
      <c r="P158" s="18"/>
      <c r="Q158" s="14"/>
      <c r="R158" s="14"/>
      <c r="S158" s="14"/>
      <c r="T158" s="14"/>
      <c r="U158" s="14"/>
      <c r="V158" s="14"/>
      <c r="W158" s="14"/>
      <c r="X158" s="14"/>
      <c r="Y158" s="14"/>
      <c r="Z158" s="14"/>
      <c r="AA158" s="14"/>
    </row>
    <row r="159" spans="2:27" ht="12" customHeight="1">
      <c r="B159" s="572">
        <f t="shared" si="8"/>
        <v>99</v>
      </c>
      <c r="C159" s="573"/>
      <c r="D159" s="573"/>
      <c r="E159" s="199" t="s">
        <v>546</v>
      </c>
      <c r="F159" s="38"/>
      <c r="G159" s="199"/>
      <c r="H159" s="199"/>
      <c r="I159" s="199"/>
      <c r="J159" s="199"/>
      <c r="K159" s="210"/>
      <c r="L159" s="16"/>
      <c r="M159" s="14"/>
      <c r="N159" s="17">
        <f t="shared" si="7"/>
        <v>0</v>
      </c>
      <c r="O159" s="14"/>
      <c r="P159" s="18"/>
      <c r="Q159" s="14"/>
      <c r="R159" s="14"/>
      <c r="S159" s="14"/>
      <c r="T159" s="14"/>
      <c r="U159" s="14"/>
      <c r="V159" s="14"/>
      <c r="W159" s="14"/>
      <c r="X159" s="14"/>
      <c r="Y159" s="14"/>
      <c r="Z159" s="14"/>
      <c r="AA159" s="14"/>
    </row>
    <row r="160" spans="2:27" ht="12" customHeight="1">
      <c r="B160" s="572">
        <f t="shared" si="8"/>
        <v>100</v>
      </c>
      <c r="C160" s="573"/>
      <c r="D160" s="573"/>
      <c r="E160" s="199" t="s">
        <v>547</v>
      </c>
      <c r="F160" s="38"/>
      <c r="G160" s="199"/>
      <c r="H160" s="199"/>
      <c r="I160" s="199"/>
      <c r="J160" s="199"/>
      <c r="K160" s="210"/>
      <c r="L160" s="16"/>
      <c r="M160" s="14"/>
      <c r="N160" s="17">
        <f t="shared" si="7"/>
        <v>0</v>
      </c>
      <c r="O160" s="14"/>
      <c r="P160" s="18"/>
      <c r="Q160" s="14"/>
      <c r="R160" s="14"/>
      <c r="S160" s="14"/>
      <c r="T160" s="14"/>
      <c r="U160" s="14"/>
      <c r="V160" s="14"/>
      <c r="W160" s="14"/>
      <c r="X160" s="14"/>
      <c r="Y160" s="14"/>
      <c r="Z160" s="14"/>
      <c r="AA160" s="14"/>
    </row>
    <row r="161" spans="2:27" ht="12" customHeight="1">
      <c r="B161" s="572">
        <f t="shared" si="8"/>
        <v>101</v>
      </c>
      <c r="C161" s="573"/>
      <c r="D161" s="573"/>
      <c r="E161" s="199" t="s">
        <v>548</v>
      </c>
      <c r="F161" s="38"/>
      <c r="G161" s="199"/>
      <c r="H161" s="199"/>
      <c r="I161" s="199"/>
      <c r="J161" s="199"/>
      <c r="K161" s="210"/>
      <c r="L161" s="16"/>
      <c r="M161" s="14"/>
      <c r="N161" s="17">
        <f t="shared" si="7"/>
        <v>0</v>
      </c>
      <c r="O161" s="14"/>
      <c r="P161" s="18"/>
      <c r="Q161" s="14"/>
      <c r="R161" s="14"/>
      <c r="S161" s="14"/>
      <c r="T161" s="14"/>
      <c r="U161" s="14"/>
      <c r="V161" s="14"/>
      <c r="W161" s="14"/>
      <c r="X161" s="14"/>
      <c r="Y161" s="14"/>
      <c r="Z161" s="14"/>
      <c r="AA161" s="14"/>
    </row>
    <row r="162" spans="2:27" ht="12" customHeight="1">
      <c r="B162" s="572">
        <f t="shared" si="8"/>
        <v>102</v>
      </c>
      <c r="C162" s="573"/>
      <c r="D162" s="573"/>
      <c r="E162" s="199" t="s">
        <v>549</v>
      </c>
      <c r="F162" s="38"/>
      <c r="G162" s="199"/>
      <c r="H162" s="199"/>
      <c r="I162" s="199"/>
      <c r="J162" s="199"/>
      <c r="K162" s="210"/>
      <c r="L162" s="16"/>
      <c r="M162" s="14"/>
      <c r="N162" s="17">
        <f t="shared" si="7"/>
        <v>0</v>
      </c>
      <c r="O162" s="14"/>
      <c r="P162" s="18"/>
      <c r="Q162" s="14"/>
      <c r="R162" s="14"/>
      <c r="S162" s="14"/>
      <c r="T162" s="14"/>
      <c r="U162" s="14"/>
      <c r="V162" s="14"/>
      <c r="W162" s="14"/>
      <c r="X162" s="14"/>
      <c r="Y162" s="14"/>
      <c r="Z162" s="14"/>
      <c r="AA162" s="14"/>
    </row>
    <row r="163" spans="2:27" ht="12" customHeight="1">
      <c r="B163" s="572">
        <f t="shared" si="8"/>
        <v>103</v>
      </c>
      <c r="C163" s="573"/>
      <c r="D163" s="573"/>
      <c r="E163" s="199" t="s">
        <v>550</v>
      </c>
      <c r="F163" s="38"/>
      <c r="G163" s="199"/>
      <c r="H163" s="199"/>
      <c r="I163" s="199"/>
      <c r="J163" s="199"/>
      <c r="K163" s="210"/>
      <c r="L163" s="16"/>
      <c r="M163" s="14"/>
      <c r="N163" s="17">
        <f t="shared" si="7"/>
        <v>0</v>
      </c>
      <c r="O163" s="14"/>
      <c r="P163" s="18"/>
      <c r="Q163" s="14"/>
      <c r="R163" s="14"/>
      <c r="S163" s="14"/>
      <c r="T163" s="14"/>
      <c r="U163" s="14"/>
      <c r="V163" s="14"/>
      <c r="W163" s="14"/>
      <c r="X163" s="14"/>
      <c r="Y163" s="14"/>
      <c r="Z163" s="14"/>
      <c r="AA163" s="14"/>
    </row>
    <row r="164" spans="2:27" ht="12" customHeight="1">
      <c r="B164" s="572">
        <f t="shared" si="8"/>
        <v>104</v>
      </c>
      <c r="C164" s="573"/>
      <c r="D164" s="573"/>
      <c r="E164" s="199" t="s">
        <v>551</v>
      </c>
      <c r="F164" s="38"/>
      <c r="G164" s="199"/>
      <c r="H164" s="199"/>
      <c r="I164" s="199"/>
      <c r="J164" s="199"/>
      <c r="K164" s="210"/>
      <c r="L164" s="16"/>
      <c r="M164" s="14"/>
      <c r="N164" s="17">
        <f t="shared" si="7"/>
        <v>0</v>
      </c>
      <c r="O164" s="14"/>
      <c r="P164" s="18"/>
      <c r="Q164" s="14"/>
      <c r="R164" s="14"/>
      <c r="S164" s="14"/>
      <c r="T164" s="14"/>
      <c r="U164" s="14"/>
      <c r="V164" s="14"/>
      <c r="W164" s="14"/>
      <c r="X164" s="14"/>
      <c r="Y164" s="14"/>
      <c r="Z164" s="14"/>
      <c r="AA164" s="14"/>
    </row>
    <row r="165" spans="2:27" ht="12" customHeight="1">
      <c r="B165" s="572">
        <f t="shared" ref="B165" si="9">B164+1</f>
        <v>105</v>
      </c>
      <c r="C165" s="573"/>
      <c r="D165" s="573"/>
      <c r="E165" s="199" t="s">
        <v>552</v>
      </c>
      <c r="F165" s="38"/>
      <c r="G165" s="199"/>
      <c r="H165" s="199"/>
      <c r="I165" s="199"/>
      <c r="J165" s="199"/>
      <c r="K165" s="210"/>
      <c r="L165" s="16"/>
      <c r="M165" s="14"/>
      <c r="N165" s="17">
        <f t="shared" si="7"/>
        <v>0</v>
      </c>
      <c r="O165" s="14"/>
      <c r="P165" s="18"/>
      <c r="Q165" s="14"/>
      <c r="R165" s="14"/>
      <c r="S165" s="14"/>
      <c r="T165" s="14"/>
      <c r="U165" s="14"/>
      <c r="V165" s="14"/>
      <c r="W165" s="14"/>
      <c r="X165" s="14"/>
      <c r="Y165" s="14"/>
      <c r="Z165" s="14"/>
      <c r="AA165" s="14"/>
    </row>
    <row r="166" spans="2:27" ht="12" customHeight="1">
      <c r="B166" s="572">
        <f t="shared" si="8"/>
        <v>106</v>
      </c>
      <c r="C166" s="573"/>
      <c r="D166" s="573"/>
      <c r="E166" s="199" t="s">
        <v>553</v>
      </c>
      <c r="F166" s="38"/>
      <c r="G166" s="199"/>
      <c r="H166" s="199"/>
      <c r="I166" s="199"/>
      <c r="J166" s="199"/>
      <c r="K166" s="210"/>
      <c r="L166" s="16"/>
      <c r="M166" s="14"/>
      <c r="N166" s="17">
        <f t="shared" si="7"/>
        <v>0</v>
      </c>
      <c r="O166" s="14"/>
      <c r="P166" s="18"/>
      <c r="Q166" s="14"/>
      <c r="R166" s="14"/>
      <c r="S166" s="14"/>
      <c r="T166" s="14"/>
      <c r="U166" s="14"/>
      <c r="V166" s="14"/>
      <c r="W166" s="14"/>
      <c r="X166" s="14"/>
      <c r="Y166" s="14"/>
      <c r="Z166" s="14"/>
      <c r="AA166" s="14"/>
    </row>
    <row r="167" spans="2:27" ht="12" customHeight="1">
      <c r="B167" s="572">
        <f t="shared" si="8"/>
        <v>107</v>
      </c>
      <c r="C167" s="573"/>
      <c r="D167" s="573"/>
      <c r="E167" s="199" t="s">
        <v>554</v>
      </c>
      <c r="F167" s="38"/>
      <c r="G167" s="199"/>
      <c r="H167" s="199"/>
      <c r="I167" s="199"/>
      <c r="J167" s="199"/>
      <c r="K167" s="210"/>
      <c r="L167" s="16"/>
      <c r="M167" s="14"/>
      <c r="N167" s="17">
        <f t="shared" si="7"/>
        <v>0</v>
      </c>
      <c r="O167" s="14"/>
      <c r="P167" s="18"/>
      <c r="Q167" s="14"/>
      <c r="R167" s="14"/>
      <c r="S167" s="14"/>
      <c r="T167" s="14"/>
      <c r="U167" s="14"/>
      <c r="V167" s="14"/>
      <c r="W167" s="14"/>
      <c r="X167" s="14"/>
      <c r="Y167" s="14"/>
      <c r="Z167" s="14"/>
      <c r="AA167" s="14"/>
    </row>
    <row r="168" spans="2:27" ht="12" customHeight="1">
      <c r="B168" s="572">
        <f t="shared" si="8"/>
        <v>108</v>
      </c>
      <c r="C168" s="573"/>
      <c r="D168" s="573"/>
      <c r="E168" s="199" t="s">
        <v>555</v>
      </c>
      <c r="F168" s="38"/>
      <c r="G168" s="199"/>
      <c r="H168" s="199"/>
      <c r="I168" s="199"/>
      <c r="J168" s="199"/>
      <c r="K168" s="210"/>
      <c r="L168" s="16"/>
      <c r="M168" s="14"/>
      <c r="N168" s="17">
        <f t="shared" si="7"/>
        <v>0</v>
      </c>
      <c r="O168" s="14"/>
      <c r="P168" s="18"/>
      <c r="Q168" s="14"/>
      <c r="R168" s="14"/>
      <c r="S168" s="14"/>
      <c r="T168" s="14"/>
      <c r="U168" s="14"/>
      <c r="V168" s="14"/>
      <c r="W168" s="14"/>
      <c r="X168" s="14"/>
      <c r="Y168" s="14"/>
      <c r="Z168" s="14"/>
      <c r="AA168" s="14"/>
    </row>
    <row r="169" spans="2:27" ht="12" customHeight="1">
      <c r="B169" s="572">
        <f t="shared" si="8"/>
        <v>109</v>
      </c>
      <c r="C169" s="573"/>
      <c r="D169" s="573"/>
      <c r="E169" s="199" t="s">
        <v>556</v>
      </c>
      <c r="F169" s="38"/>
      <c r="G169" s="199"/>
      <c r="H169" s="199"/>
      <c r="I169" s="199"/>
      <c r="J169" s="199"/>
      <c r="K169" s="210"/>
      <c r="L169" s="16"/>
      <c r="M169" s="14"/>
      <c r="N169" s="17">
        <f t="shared" si="7"/>
        <v>0</v>
      </c>
      <c r="O169" s="14"/>
      <c r="P169" s="18"/>
      <c r="Q169" s="14"/>
      <c r="R169" s="14"/>
      <c r="S169" s="14"/>
      <c r="T169" s="14"/>
      <c r="U169" s="14"/>
      <c r="V169" s="14"/>
      <c r="W169" s="14"/>
      <c r="X169" s="14"/>
      <c r="Y169" s="14"/>
      <c r="Z169" s="14"/>
      <c r="AA169" s="14"/>
    </row>
    <row r="170" spans="2:27" ht="12" customHeight="1">
      <c r="B170" s="572">
        <f t="shared" si="8"/>
        <v>110</v>
      </c>
      <c r="C170" s="573"/>
      <c r="D170" s="573"/>
      <c r="E170" s="199" t="s">
        <v>557</v>
      </c>
      <c r="F170" s="38"/>
      <c r="G170" s="199"/>
      <c r="H170" s="199"/>
      <c r="I170" s="199"/>
      <c r="J170" s="199"/>
      <c r="K170" s="210"/>
      <c r="L170" s="16"/>
      <c r="M170" s="14"/>
      <c r="N170" s="17">
        <f t="shared" si="7"/>
        <v>0</v>
      </c>
      <c r="O170" s="14"/>
      <c r="P170" s="18"/>
      <c r="Q170" s="14"/>
      <c r="R170" s="14"/>
      <c r="S170" s="14"/>
      <c r="T170" s="14"/>
      <c r="U170" s="14"/>
      <c r="V170" s="14"/>
      <c r="W170" s="14"/>
      <c r="X170" s="14"/>
      <c r="Y170" s="14"/>
      <c r="Z170" s="14"/>
      <c r="AA170" s="14"/>
    </row>
    <row r="171" spans="2:27" ht="12" customHeight="1">
      <c r="B171" s="572">
        <f t="shared" si="8"/>
        <v>111</v>
      </c>
      <c r="C171" s="573"/>
      <c r="D171" s="573"/>
      <c r="E171" s="199" t="s">
        <v>558</v>
      </c>
      <c r="F171" s="38"/>
      <c r="G171" s="199"/>
      <c r="H171" s="199"/>
      <c r="I171" s="199"/>
      <c r="J171" s="199"/>
      <c r="K171" s="210"/>
      <c r="L171" s="16"/>
      <c r="M171" s="14"/>
      <c r="N171" s="17">
        <f t="shared" si="7"/>
        <v>0</v>
      </c>
      <c r="O171" s="14"/>
      <c r="P171" s="18"/>
      <c r="Q171" s="14"/>
      <c r="R171" s="14"/>
      <c r="S171" s="14"/>
      <c r="T171" s="14"/>
      <c r="U171" s="14"/>
      <c r="V171" s="14"/>
      <c r="W171" s="14"/>
      <c r="X171" s="14"/>
      <c r="Y171" s="14"/>
      <c r="Z171" s="14"/>
      <c r="AA171" s="14"/>
    </row>
    <row r="172" spans="2:27" ht="12" customHeight="1">
      <c r="B172" s="572">
        <f t="shared" si="8"/>
        <v>112</v>
      </c>
      <c r="C172" s="573"/>
      <c r="D172" s="573"/>
      <c r="E172" s="199" t="s">
        <v>559</v>
      </c>
      <c r="F172" s="292"/>
      <c r="G172" s="199"/>
      <c r="H172" s="199"/>
      <c r="I172" s="199"/>
      <c r="J172" s="199"/>
      <c r="K172" s="210"/>
      <c r="L172" s="16"/>
      <c r="M172" s="14"/>
      <c r="N172" s="17">
        <f t="shared" si="7"/>
        <v>0</v>
      </c>
      <c r="O172" s="14"/>
      <c r="P172" s="18"/>
    </row>
    <row r="173" spans="2:27" ht="12" customHeight="1">
      <c r="B173" s="572">
        <f t="shared" si="8"/>
        <v>113</v>
      </c>
      <c r="C173" s="573"/>
      <c r="D173" s="573"/>
      <c r="E173" s="199" t="s">
        <v>560</v>
      </c>
      <c r="F173" s="292"/>
      <c r="G173" s="199"/>
      <c r="H173" s="199"/>
      <c r="I173" s="199"/>
      <c r="J173" s="199"/>
      <c r="K173" s="210"/>
      <c r="L173" s="16"/>
      <c r="M173" s="14"/>
      <c r="N173" s="17">
        <f t="shared" si="7"/>
        <v>0</v>
      </c>
      <c r="O173" s="14"/>
      <c r="P173" s="18"/>
    </row>
    <row r="174" spans="2:27" ht="12" customHeight="1">
      <c r="B174" s="572">
        <f t="shared" si="8"/>
        <v>114</v>
      </c>
      <c r="C174" s="573"/>
      <c r="D174" s="573"/>
      <c r="E174" s="199" t="s">
        <v>561</v>
      </c>
      <c r="F174" s="38"/>
      <c r="G174" s="199"/>
      <c r="H174" s="199"/>
      <c r="I174" s="199"/>
      <c r="J174" s="199"/>
      <c r="K174" s="210"/>
      <c r="L174" s="16"/>
      <c r="M174" s="14"/>
      <c r="N174" s="17">
        <f t="shared" si="7"/>
        <v>0</v>
      </c>
      <c r="O174" s="14"/>
      <c r="P174" s="18"/>
      <c r="Q174" s="14"/>
      <c r="R174" s="14"/>
      <c r="S174" s="14"/>
      <c r="T174" s="14"/>
      <c r="U174" s="14"/>
      <c r="V174" s="14"/>
      <c r="W174" s="14"/>
      <c r="X174" s="14"/>
      <c r="Y174" s="14"/>
      <c r="Z174" s="14"/>
      <c r="AA174" s="14"/>
    </row>
    <row r="175" spans="2:27" ht="12" customHeight="1">
      <c r="B175" s="572">
        <f t="shared" si="8"/>
        <v>115</v>
      </c>
      <c r="C175" s="573"/>
      <c r="D175" s="573"/>
      <c r="E175" s="199" t="s">
        <v>562</v>
      </c>
      <c r="F175" s="38"/>
      <c r="G175" s="199"/>
      <c r="H175" s="199"/>
      <c r="I175" s="199"/>
      <c r="J175" s="199"/>
      <c r="K175" s="210"/>
      <c r="L175" s="16"/>
      <c r="M175" s="14"/>
      <c r="N175" s="17">
        <f t="shared" si="7"/>
        <v>0</v>
      </c>
      <c r="O175" s="14"/>
      <c r="P175" s="18"/>
      <c r="Q175" s="14"/>
      <c r="R175" s="14"/>
      <c r="S175" s="14"/>
      <c r="T175" s="14"/>
      <c r="U175" s="14"/>
      <c r="V175" s="14"/>
      <c r="W175" s="14"/>
      <c r="X175" s="14"/>
      <c r="Y175" s="14"/>
      <c r="Z175" s="14"/>
      <c r="AA175" s="14"/>
    </row>
    <row r="176" spans="2:27" ht="12" customHeight="1">
      <c r="B176" s="572">
        <f t="shared" si="8"/>
        <v>116</v>
      </c>
      <c r="C176" s="573"/>
      <c r="D176" s="573"/>
      <c r="E176" s="199" t="s">
        <v>563</v>
      </c>
      <c r="F176" s="38"/>
      <c r="G176" s="199"/>
      <c r="H176" s="199"/>
      <c r="I176" s="199"/>
      <c r="J176" s="199"/>
      <c r="K176" s="210"/>
      <c r="L176" s="16"/>
      <c r="M176" s="14"/>
      <c r="N176" s="17">
        <f t="shared" si="7"/>
        <v>0</v>
      </c>
      <c r="O176" s="14"/>
      <c r="P176" s="18"/>
      <c r="Q176" s="14"/>
      <c r="R176" s="14"/>
      <c r="S176" s="14"/>
      <c r="T176" s="14"/>
      <c r="U176" s="14"/>
      <c r="V176" s="14"/>
      <c r="W176" s="14"/>
      <c r="X176" s="14"/>
      <c r="Y176" s="14"/>
      <c r="Z176" s="14"/>
      <c r="AA176" s="14"/>
    </row>
    <row r="177" spans="2:27" ht="12" customHeight="1">
      <c r="B177" s="572">
        <f t="shared" si="8"/>
        <v>117</v>
      </c>
      <c r="C177" s="573"/>
      <c r="D177" s="573"/>
      <c r="E177" s="199" t="s">
        <v>564</v>
      </c>
      <c r="F177" s="38"/>
      <c r="G177" s="199"/>
      <c r="H177" s="199"/>
      <c r="I177" s="199"/>
      <c r="J177" s="199"/>
      <c r="K177" s="210"/>
      <c r="L177" s="16"/>
      <c r="M177" s="14"/>
      <c r="N177" s="17">
        <f t="shared" si="7"/>
        <v>0</v>
      </c>
      <c r="O177" s="14"/>
      <c r="P177" s="18"/>
      <c r="Q177" s="14"/>
      <c r="R177" s="14"/>
      <c r="S177" s="14"/>
      <c r="T177" s="14"/>
      <c r="U177" s="14"/>
      <c r="V177" s="14"/>
      <c r="W177" s="14"/>
      <c r="X177" s="14"/>
      <c r="Y177" s="14"/>
      <c r="Z177" s="14"/>
      <c r="AA177" s="14"/>
    </row>
    <row r="178" spans="2:27" ht="12" customHeight="1">
      <c r="B178" s="572">
        <f t="shared" si="8"/>
        <v>118</v>
      </c>
      <c r="C178" s="573"/>
      <c r="D178" s="573"/>
      <c r="E178" s="199" t="s">
        <v>565</v>
      </c>
      <c r="F178" s="38"/>
      <c r="G178" s="199"/>
      <c r="H178" s="199"/>
      <c r="I178" s="199"/>
      <c r="J178" s="199"/>
      <c r="K178" s="210"/>
      <c r="L178" s="16"/>
      <c r="M178" s="14"/>
      <c r="N178" s="17">
        <f t="shared" si="7"/>
        <v>0</v>
      </c>
      <c r="O178" s="14"/>
      <c r="P178" s="18"/>
      <c r="Q178" s="14"/>
      <c r="R178" s="14"/>
      <c r="S178" s="14"/>
      <c r="T178" s="14"/>
      <c r="U178" s="14"/>
      <c r="V178" s="14"/>
      <c r="W178" s="14"/>
      <c r="X178" s="14"/>
      <c r="Y178" s="14"/>
      <c r="Z178" s="14"/>
      <c r="AA178" s="14"/>
    </row>
    <row r="179" spans="2:27" ht="12" customHeight="1">
      <c r="B179" s="572">
        <f t="shared" si="8"/>
        <v>119</v>
      </c>
      <c r="C179" s="573"/>
      <c r="D179" s="573"/>
      <c r="E179" s="199" t="s">
        <v>566</v>
      </c>
      <c r="F179" s="38"/>
      <c r="G179" s="199"/>
      <c r="H179" s="199"/>
      <c r="I179" s="199"/>
      <c r="J179" s="199"/>
      <c r="K179" s="210"/>
      <c r="L179" s="16"/>
      <c r="M179" s="14"/>
      <c r="N179" s="17">
        <f t="shared" si="7"/>
        <v>0</v>
      </c>
      <c r="O179" s="14"/>
      <c r="P179" s="18"/>
      <c r="Q179" s="14"/>
      <c r="R179" s="14"/>
      <c r="S179" s="14"/>
      <c r="T179" s="14"/>
      <c r="U179" s="14"/>
      <c r="V179" s="14"/>
      <c r="W179" s="14"/>
      <c r="X179" s="14"/>
      <c r="Y179" s="14"/>
      <c r="Z179" s="14"/>
      <c r="AA179" s="14"/>
    </row>
    <row r="180" spans="2:27" ht="12" customHeight="1">
      <c r="B180" s="572">
        <f t="shared" si="8"/>
        <v>120</v>
      </c>
      <c r="C180" s="573"/>
      <c r="D180" s="573"/>
      <c r="E180" s="199" t="s">
        <v>567</v>
      </c>
      <c r="F180" s="38"/>
      <c r="G180" s="199"/>
      <c r="H180" s="199"/>
      <c r="I180" s="199"/>
      <c r="J180" s="199"/>
      <c r="K180" s="210"/>
      <c r="L180" s="16"/>
      <c r="M180" s="14"/>
      <c r="N180" s="17">
        <f t="shared" si="7"/>
        <v>0</v>
      </c>
      <c r="O180" s="14"/>
      <c r="P180" s="18"/>
      <c r="Q180" s="14"/>
      <c r="R180" s="14"/>
      <c r="S180" s="14"/>
      <c r="T180" s="14"/>
      <c r="U180" s="14"/>
      <c r="V180" s="14"/>
      <c r="W180" s="14"/>
      <c r="X180" s="14"/>
      <c r="Y180" s="14"/>
      <c r="Z180" s="14"/>
      <c r="AA180" s="14"/>
    </row>
    <row r="181" spans="2:27" ht="12" customHeight="1">
      <c r="B181" s="572">
        <f t="shared" si="8"/>
        <v>121</v>
      </c>
      <c r="C181" s="573"/>
      <c r="D181" s="573"/>
      <c r="E181" s="199" t="s">
        <v>568</v>
      </c>
      <c r="F181" s="38"/>
      <c r="G181" s="199"/>
      <c r="H181" s="199"/>
      <c r="I181" s="199"/>
      <c r="J181" s="199"/>
      <c r="K181" s="210"/>
      <c r="L181" s="16"/>
      <c r="M181" s="14"/>
      <c r="N181" s="17">
        <f t="shared" si="7"/>
        <v>0</v>
      </c>
      <c r="O181" s="14"/>
      <c r="P181" s="18"/>
      <c r="Q181" s="14"/>
      <c r="R181" s="14"/>
      <c r="S181" s="14"/>
      <c r="T181" s="14"/>
      <c r="U181" s="14"/>
      <c r="V181" s="14"/>
      <c r="W181" s="14"/>
      <c r="X181" s="14"/>
      <c r="Y181" s="14"/>
      <c r="Z181" s="14"/>
      <c r="AA181" s="14"/>
    </row>
    <row r="182" spans="2:27" ht="12" customHeight="1">
      <c r="B182" s="572">
        <f t="shared" si="8"/>
        <v>122</v>
      </c>
      <c r="C182" s="573"/>
      <c r="D182" s="573"/>
      <c r="E182" s="199" t="s">
        <v>569</v>
      </c>
      <c r="F182" s="38"/>
      <c r="G182" s="199"/>
      <c r="H182" s="199"/>
      <c r="I182" s="199"/>
      <c r="J182" s="199"/>
      <c r="K182" s="210"/>
      <c r="L182" s="19">
        <f>SUM(L183:L185)</f>
        <v>0</v>
      </c>
      <c r="M182" s="14"/>
      <c r="N182" s="17">
        <f t="shared" si="7"/>
        <v>0</v>
      </c>
      <c r="O182" s="14"/>
      <c r="P182" s="17">
        <f>SUM(P183:P185)</f>
        <v>0</v>
      </c>
      <c r="Q182" s="14"/>
      <c r="R182" s="14"/>
      <c r="S182" s="14"/>
      <c r="T182" s="14"/>
      <c r="U182" s="14"/>
      <c r="V182" s="14"/>
      <c r="W182" s="14"/>
      <c r="X182" s="14"/>
      <c r="Y182" s="14"/>
      <c r="Z182" s="14"/>
      <c r="AA182" s="14"/>
    </row>
    <row r="183" spans="2:27" ht="12" customHeight="1">
      <c r="B183" s="350"/>
      <c r="C183" s="360" t="s">
        <v>570</v>
      </c>
      <c r="D183" s="199"/>
      <c r="E183" s="351"/>
      <c r="F183" s="361" t="s">
        <v>314</v>
      </c>
      <c r="G183" s="38"/>
      <c r="H183" s="199"/>
      <c r="I183" s="199"/>
      <c r="J183" s="199"/>
      <c r="K183" s="210"/>
      <c r="L183" s="20"/>
      <c r="M183" s="14"/>
      <c r="N183" s="17">
        <f t="shared" si="7"/>
        <v>0</v>
      </c>
      <c r="O183" s="14"/>
      <c r="P183" s="21"/>
      <c r="Q183" s="14"/>
      <c r="R183" s="14"/>
      <c r="S183" s="14"/>
      <c r="T183" s="14"/>
      <c r="U183" s="14"/>
      <c r="V183" s="14"/>
      <c r="W183" s="14"/>
      <c r="X183" s="14"/>
      <c r="Y183" s="14"/>
      <c r="Z183" s="14"/>
      <c r="AA183" s="14"/>
    </row>
    <row r="184" spans="2:27" ht="12" customHeight="1">
      <c r="B184" s="350"/>
      <c r="C184" s="360" t="s">
        <v>571</v>
      </c>
      <c r="D184" s="199"/>
      <c r="E184" s="351"/>
      <c r="F184" s="361" t="s">
        <v>315</v>
      </c>
      <c r="G184" s="38"/>
      <c r="H184" s="199"/>
      <c r="I184" s="199"/>
      <c r="J184" s="199"/>
      <c r="K184" s="210"/>
      <c r="L184" s="20"/>
      <c r="M184" s="14"/>
      <c r="N184" s="17">
        <f t="shared" si="7"/>
        <v>0</v>
      </c>
      <c r="O184" s="14"/>
      <c r="P184" s="21"/>
      <c r="Q184" s="14"/>
      <c r="R184" s="14"/>
      <c r="S184" s="14"/>
      <c r="T184" s="14"/>
      <c r="U184" s="14"/>
      <c r="V184" s="14"/>
      <c r="W184" s="14"/>
      <c r="X184" s="14"/>
      <c r="Y184" s="14"/>
      <c r="Z184" s="14"/>
      <c r="AA184" s="14"/>
    </row>
    <row r="185" spans="2:27" ht="12" customHeight="1">
      <c r="B185" s="350"/>
      <c r="C185" s="360" t="s">
        <v>572</v>
      </c>
      <c r="D185" s="199"/>
      <c r="E185" s="351"/>
      <c r="F185" s="361" t="s">
        <v>59</v>
      </c>
      <c r="G185" s="38"/>
      <c r="H185" s="199"/>
      <c r="I185" s="199"/>
      <c r="J185" s="199"/>
      <c r="K185" s="210"/>
      <c r="L185" s="20"/>
      <c r="M185" s="14"/>
      <c r="N185" s="17">
        <f t="shared" si="7"/>
        <v>0</v>
      </c>
      <c r="O185" s="14"/>
      <c r="P185" s="21"/>
      <c r="Q185" s="14"/>
      <c r="R185" s="14"/>
      <c r="S185" s="14"/>
      <c r="T185" s="14"/>
      <c r="U185" s="14"/>
      <c r="V185" s="14"/>
      <c r="W185" s="14"/>
      <c r="X185" s="14"/>
      <c r="Y185" s="14"/>
      <c r="Z185" s="14"/>
      <c r="AA185" s="14"/>
    </row>
    <row r="186" spans="2:27" ht="12" customHeight="1">
      <c r="B186" s="572">
        <v>123</v>
      </c>
      <c r="C186" s="714"/>
      <c r="D186" s="714"/>
      <c r="E186" s="199" t="s">
        <v>573</v>
      </c>
      <c r="F186" s="199"/>
      <c r="G186" s="38"/>
      <c r="H186" s="199"/>
      <c r="I186" s="199"/>
      <c r="J186" s="199"/>
      <c r="K186" s="210"/>
      <c r="L186" s="16"/>
      <c r="M186" s="14"/>
      <c r="N186" s="17">
        <f t="shared" si="7"/>
        <v>0</v>
      </c>
      <c r="O186" s="14"/>
      <c r="P186" s="18"/>
      <c r="Q186" s="14"/>
      <c r="R186" s="14"/>
      <c r="S186" s="14"/>
      <c r="T186" s="14"/>
      <c r="U186" s="14"/>
      <c r="V186" s="14"/>
      <c r="W186" s="14"/>
      <c r="X186" s="14"/>
      <c r="Y186" s="14"/>
      <c r="Z186" s="14"/>
      <c r="AA186" s="14"/>
    </row>
    <row r="187" spans="2:27" ht="12" customHeight="1">
      <c r="B187" s="572">
        <v>124</v>
      </c>
      <c r="C187" s="714"/>
      <c r="D187" s="714"/>
      <c r="E187" s="199" t="s">
        <v>574</v>
      </c>
      <c r="F187" s="199"/>
      <c r="G187" s="38"/>
      <c r="H187" s="199"/>
      <c r="I187" s="199"/>
      <c r="J187" s="199"/>
      <c r="K187" s="210"/>
      <c r="L187" s="16"/>
      <c r="M187" s="14"/>
      <c r="N187" s="17">
        <f t="shared" si="7"/>
        <v>0</v>
      </c>
      <c r="O187" s="14"/>
      <c r="P187" s="18"/>
      <c r="Q187" s="14"/>
      <c r="R187" s="14"/>
      <c r="S187" s="14"/>
      <c r="T187" s="14"/>
      <c r="U187" s="14"/>
      <c r="V187" s="14"/>
      <c r="W187" s="14"/>
      <c r="X187" s="14"/>
      <c r="Y187" s="14"/>
      <c r="Z187" s="14"/>
      <c r="AA187" s="14"/>
    </row>
    <row r="188" spans="2:27" ht="12" customHeight="1">
      <c r="B188" s="572">
        <v>125</v>
      </c>
      <c r="C188" s="714"/>
      <c r="D188" s="714"/>
      <c r="E188" s="199" t="s">
        <v>575</v>
      </c>
      <c r="F188" s="199"/>
      <c r="G188" s="38"/>
      <c r="H188" s="199"/>
      <c r="I188" s="199"/>
      <c r="J188" s="199"/>
      <c r="K188" s="210"/>
      <c r="L188" s="16"/>
      <c r="M188" s="14"/>
      <c r="N188" s="17">
        <f t="shared" si="7"/>
        <v>0</v>
      </c>
      <c r="O188" s="14"/>
      <c r="P188" s="18"/>
      <c r="Q188" s="14"/>
      <c r="R188" s="14"/>
      <c r="S188" s="14"/>
      <c r="T188" s="14"/>
      <c r="U188" s="14"/>
      <c r="V188" s="14"/>
      <c r="W188" s="14"/>
      <c r="X188" s="14"/>
      <c r="Y188" s="14"/>
      <c r="Z188" s="14"/>
      <c r="AA188" s="14"/>
    </row>
    <row r="189" spans="2:27" ht="12" customHeight="1">
      <c r="B189" s="572">
        <v>126</v>
      </c>
      <c r="C189" s="714"/>
      <c r="D189" s="714"/>
      <c r="E189" s="199" t="s">
        <v>576</v>
      </c>
      <c r="F189" s="199"/>
      <c r="G189" s="38"/>
      <c r="H189" s="199"/>
      <c r="I189" s="199"/>
      <c r="J189" s="199"/>
      <c r="K189" s="210"/>
      <c r="L189" s="19">
        <f>SUM(L190:L193)</f>
        <v>0</v>
      </c>
      <c r="M189" s="14"/>
      <c r="N189" s="17">
        <f t="shared" si="7"/>
        <v>0</v>
      </c>
      <c r="O189" s="14"/>
      <c r="P189" s="17">
        <f>SUM(P190:P193)</f>
        <v>0</v>
      </c>
      <c r="Q189" s="14"/>
      <c r="R189" s="14"/>
      <c r="S189" s="14"/>
      <c r="T189" s="14"/>
      <c r="U189" s="14"/>
      <c r="V189" s="14"/>
      <c r="W189" s="14"/>
      <c r="X189" s="14"/>
      <c r="Y189" s="14"/>
      <c r="Z189" s="14"/>
      <c r="AA189" s="14"/>
    </row>
    <row r="190" spans="2:27" ht="12" customHeight="1">
      <c r="B190" s="364"/>
      <c r="C190" s="360" t="s">
        <v>577</v>
      </c>
      <c r="D190" s="351"/>
      <c r="E190" s="361"/>
      <c r="F190" s="361" t="s">
        <v>231</v>
      </c>
      <c r="G190" s="38"/>
      <c r="H190" s="199"/>
      <c r="I190" s="199"/>
      <c r="J190" s="199"/>
      <c r="K190" s="210"/>
      <c r="L190" s="20"/>
      <c r="M190" s="14"/>
      <c r="N190" s="17">
        <f t="shared" si="7"/>
        <v>0</v>
      </c>
      <c r="O190" s="14"/>
      <c r="P190" s="21"/>
      <c r="Q190" s="14"/>
      <c r="R190" s="14"/>
      <c r="S190" s="14"/>
      <c r="T190" s="14"/>
      <c r="U190" s="14"/>
      <c r="V190" s="14"/>
      <c r="W190" s="14"/>
      <c r="X190" s="14"/>
      <c r="Y190" s="14"/>
      <c r="Z190" s="14"/>
      <c r="AA190" s="14"/>
    </row>
    <row r="191" spans="2:27" ht="12" customHeight="1">
      <c r="B191" s="359"/>
      <c r="C191" s="40" t="s">
        <v>578</v>
      </c>
      <c r="D191" s="39"/>
      <c r="E191" s="361"/>
      <c r="F191" s="361" t="s">
        <v>263</v>
      </c>
      <c r="G191" s="38"/>
      <c r="H191" s="39"/>
      <c r="I191" s="39"/>
      <c r="J191" s="39"/>
      <c r="K191" s="377"/>
      <c r="L191" s="20"/>
      <c r="M191" s="14"/>
      <c r="N191" s="17">
        <f t="shared" si="7"/>
        <v>0</v>
      </c>
      <c r="O191" s="14"/>
      <c r="P191" s="21"/>
      <c r="Q191" s="14"/>
      <c r="R191" s="14"/>
      <c r="S191" s="14"/>
      <c r="T191" s="14"/>
      <c r="U191" s="14"/>
      <c r="V191" s="14"/>
      <c r="W191" s="14"/>
      <c r="X191" s="14"/>
      <c r="Y191" s="14"/>
      <c r="Z191" s="14"/>
      <c r="AA191" s="14"/>
    </row>
    <row r="192" spans="2:27" ht="12" customHeight="1">
      <c r="B192" s="359"/>
      <c r="C192" s="360" t="s">
        <v>579</v>
      </c>
      <c r="D192" s="39"/>
      <c r="E192" s="361"/>
      <c r="F192" s="361" t="s">
        <v>580</v>
      </c>
      <c r="G192" s="38"/>
      <c r="H192" s="39"/>
      <c r="I192" s="199"/>
      <c r="J192" s="199"/>
      <c r="K192" s="210"/>
      <c r="L192" s="20"/>
      <c r="M192" s="14"/>
      <c r="N192" s="17">
        <f t="shared" si="7"/>
        <v>0</v>
      </c>
      <c r="O192" s="14"/>
      <c r="P192" s="21"/>
      <c r="Q192" s="14"/>
      <c r="R192" s="14"/>
      <c r="S192" s="14"/>
      <c r="T192" s="14"/>
      <c r="U192" s="14"/>
      <c r="V192" s="14"/>
      <c r="W192" s="14"/>
      <c r="X192" s="14"/>
      <c r="Y192" s="14"/>
      <c r="Z192" s="14"/>
      <c r="AA192" s="14"/>
    </row>
    <row r="193" spans="2:27" ht="12" customHeight="1">
      <c r="B193" s="359"/>
      <c r="C193" s="360" t="s">
        <v>581</v>
      </c>
      <c r="D193" s="39"/>
      <c r="E193" s="361"/>
      <c r="F193" s="361" t="s">
        <v>59</v>
      </c>
      <c r="G193" s="38"/>
      <c r="H193" s="199"/>
      <c r="I193" s="39"/>
      <c r="J193" s="39"/>
      <c r="K193" s="377"/>
      <c r="L193" s="20"/>
      <c r="M193" s="14"/>
      <c r="N193" s="17">
        <f t="shared" si="7"/>
        <v>0</v>
      </c>
      <c r="O193" s="14"/>
      <c r="P193" s="21"/>
      <c r="Q193" s="14"/>
      <c r="R193" s="14"/>
      <c r="S193" s="14"/>
      <c r="T193" s="14"/>
      <c r="U193" s="14"/>
      <c r="V193" s="14"/>
      <c r="W193" s="14"/>
      <c r="X193" s="14"/>
      <c r="Y193" s="14"/>
      <c r="Z193" s="14"/>
      <c r="AA193" s="14"/>
    </row>
    <row r="194" spans="2:27" ht="12" customHeight="1">
      <c r="B194" s="572">
        <v>127</v>
      </c>
      <c r="C194" s="714"/>
      <c r="D194" s="714"/>
      <c r="E194" s="42" t="s">
        <v>582</v>
      </c>
      <c r="F194" s="292"/>
      <c r="G194" s="38"/>
      <c r="H194" s="199"/>
      <c r="I194" s="199"/>
      <c r="J194" s="199"/>
      <c r="K194" s="210"/>
      <c r="L194" s="16"/>
      <c r="M194" s="14"/>
      <c r="N194" s="17">
        <f t="shared" si="7"/>
        <v>0</v>
      </c>
      <c r="O194" s="14"/>
      <c r="P194" s="18"/>
      <c r="Q194" s="14"/>
      <c r="R194" s="14"/>
      <c r="S194" s="14"/>
      <c r="T194" s="14"/>
      <c r="U194" s="14"/>
      <c r="V194" s="14"/>
      <c r="W194" s="14"/>
      <c r="X194" s="14"/>
      <c r="Y194" s="14"/>
      <c r="Z194" s="14"/>
      <c r="AA194" s="14"/>
    </row>
    <row r="195" spans="2:27" ht="12" customHeight="1" thickBot="1">
      <c r="B195" s="340" t="s">
        <v>583</v>
      </c>
      <c r="C195" s="200"/>
      <c r="D195" s="200"/>
      <c r="E195" s="200"/>
      <c r="F195" s="200"/>
      <c r="G195" s="200"/>
      <c r="H195" s="200"/>
      <c r="I195" s="200"/>
      <c r="J195" s="200"/>
      <c r="K195" s="200"/>
      <c r="L195" s="22">
        <f>SUM(L152:L182)+SUM(L186:L189)+SUM(L194)</f>
        <v>0</v>
      </c>
      <c r="M195" s="14"/>
      <c r="N195" s="23">
        <f t="shared" si="7"/>
        <v>0</v>
      </c>
      <c r="O195" s="14"/>
      <c r="P195" s="23">
        <f>SUM(P152:P182)+SUM(P186:P189)+SUM(P194)</f>
        <v>0</v>
      </c>
      <c r="Q195" s="14"/>
      <c r="R195" s="14"/>
      <c r="S195" s="14"/>
      <c r="T195" s="14"/>
      <c r="U195" s="14"/>
      <c r="V195" s="14"/>
      <c r="W195" s="14"/>
      <c r="X195" s="14"/>
      <c r="Y195" s="14"/>
      <c r="Z195" s="14"/>
      <c r="AA195" s="14"/>
    </row>
    <row r="196" spans="2:27" ht="12" customHeight="1" thickTop="1">
      <c r="B196" s="574"/>
      <c r="C196" s="714"/>
      <c r="D196" s="714"/>
      <c r="E196" s="714"/>
      <c r="F196" s="38"/>
      <c r="G196" s="38"/>
      <c r="H196" s="38"/>
      <c r="I196" s="199"/>
      <c r="J196" s="199"/>
      <c r="K196" s="38"/>
      <c r="L196" s="24"/>
      <c r="M196" s="14"/>
      <c r="N196" s="205"/>
      <c r="O196" s="14"/>
      <c r="P196" s="25"/>
      <c r="Q196" s="14"/>
      <c r="R196" s="14"/>
      <c r="S196" s="14"/>
      <c r="T196" s="14"/>
      <c r="U196" s="14"/>
      <c r="V196" s="14"/>
      <c r="W196" s="14"/>
      <c r="X196" s="14"/>
      <c r="Y196" s="14"/>
      <c r="Z196" s="14"/>
      <c r="AA196" s="14"/>
    </row>
    <row r="197" spans="2:27" ht="12" customHeight="1" thickBot="1">
      <c r="B197" s="340" t="s">
        <v>584</v>
      </c>
      <c r="C197" s="200"/>
      <c r="D197" s="200"/>
      <c r="E197" s="200"/>
      <c r="F197" s="200"/>
      <c r="G197" s="200"/>
      <c r="H197" s="200"/>
      <c r="I197" s="200"/>
      <c r="J197" s="200"/>
      <c r="K197" s="200"/>
      <c r="L197" s="22">
        <f>L144+L150-L195</f>
        <v>0</v>
      </c>
      <c r="M197" s="14"/>
      <c r="N197" s="23">
        <f>L197-P197</f>
        <v>0</v>
      </c>
      <c r="O197" s="14"/>
      <c r="P197" s="23">
        <f>P144+P150-P195</f>
        <v>0</v>
      </c>
      <c r="Q197" s="14"/>
      <c r="R197" s="14"/>
      <c r="S197" s="14"/>
      <c r="T197" s="14"/>
      <c r="U197" s="14"/>
      <c r="V197" s="14"/>
      <c r="W197" s="14"/>
      <c r="X197" s="14"/>
      <c r="Y197" s="14"/>
      <c r="Z197" s="14"/>
      <c r="AA197" s="14"/>
    </row>
    <row r="198" spans="2:27" ht="12" customHeight="1" thickTop="1">
      <c r="B198" s="574"/>
      <c r="C198" s="714"/>
      <c r="D198" s="714"/>
      <c r="E198" s="714"/>
      <c r="F198" s="199"/>
      <c r="G198" s="38"/>
      <c r="H198" s="199"/>
      <c r="I198" s="199"/>
      <c r="J198" s="199"/>
      <c r="K198" s="38"/>
      <c r="L198" s="24"/>
      <c r="M198" s="14"/>
      <c r="N198" s="205"/>
      <c r="O198" s="14"/>
      <c r="P198" s="25"/>
      <c r="Q198" s="14"/>
      <c r="R198" s="14"/>
      <c r="S198" s="14"/>
      <c r="T198" s="14"/>
      <c r="U198" s="14"/>
      <c r="V198" s="14"/>
      <c r="W198" s="14"/>
      <c r="X198" s="14"/>
      <c r="Y198" s="14"/>
      <c r="Z198" s="14"/>
      <c r="AA198" s="14"/>
    </row>
    <row r="199" spans="2:27" ht="12" customHeight="1">
      <c r="B199" s="572">
        <v>128</v>
      </c>
      <c r="C199" s="714"/>
      <c r="D199" s="714"/>
      <c r="E199" s="199" t="s">
        <v>585</v>
      </c>
      <c r="F199" s="199"/>
      <c r="G199" s="38"/>
      <c r="H199" s="199"/>
      <c r="I199" s="199"/>
      <c r="J199" s="199"/>
      <c r="K199" s="210"/>
      <c r="L199" s="19">
        <f>SUM(L200:L202)</f>
        <v>0</v>
      </c>
      <c r="M199" s="14"/>
      <c r="N199" s="17">
        <f t="shared" ref="N199:N203" si="10">L199-P199</f>
        <v>0</v>
      </c>
      <c r="O199" s="14"/>
      <c r="P199" s="17">
        <f>SUM(P200:P202)</f>
        <v>0</v>
      </c>
      <c r="Q199" s="14"/>
      <c r="R199" s="14"/>
      <c r="S199" s="14"/>
      <c r="T199" s="14"/>
      <c r="U199" s="14"/>
      <c r="V199" s="14"/>
      <c r="W199" s="14"/>
      <c r="X199" s="14"/>
      <c r="Y199" s="14"/>
      <c r="Z199" s="14"/>
      <c r="AA199" s="14"/>
    </row>
    <row r="200" spans="2:27" ht="12" customHeight="1">
      <c r="B200" s="359"/>
      <c r="C200" s="40" t="s">
        <v>586</v>
      </c>
      <c r="D200" s="39"/>
      <c r="E200" s="361"/>
      <c r="F200" s="361" t="s">
        <v>587</v>
      </c>
      <c r="G200" s="38"/>
      <c r="H200" s="199"/>
      <c r="I200" s="199"/>
      <c r="J200" s="199"/>
      <c r="K200" s="38"/>
      <c r="L200" s="20"/>
      <c r="M200" s="14"/>
      <c r="N200" s="17">
        <f t="shared" si="10"/>
        <v>0</v>
      </c>
      <c r="O200" s="14"/>
      <c r="P200" s="21"/>
      <c r="Q200" s="14"/>
      <c r="R200" s="14"/>
      <c r="S200" s="14"/>
      <c r="T200" s="14"/>
      <c r="U200" s="14"/>
      <c r="V200" s="14"/>
      <c r="W200" s="14"/>
      <c r="X200" s="14"/>
      <c r="Y200" s="14"/>
      <c r="Z200" s="14"/>
      <c r="AA200" s="14"/>
    </row>
    <row r="201" spans="2:27" ht="12" customHeight="1">
      <c r="B201" s="359"/>
      <c r="C201" s="40" t="s">
        <v>588</v>
      </c>
      <c r="D201" s="39"/>
      <c r="E201" s="361"/>
      <c r="F201" s="361" t="s">
        <v>589</v>
      </c>
      <c r="G201" s="38"/>
      <c r="H201" s="39"/>
      <c r="I201" s="39"/>
      <c r="J201" s="199"/>
      <c r="K201" s="210"/>
      <c r="L201" s="20"/>
      <c r="M201" s="14"/>
      <c r="N201" s="17">
        <f t="shared" si="10"/>
        <v>0</v>
      </c>
      <c r="O201" s="14"/>
      <c r="P201" s="21"/>
      <c r="Q201" s="14"/>
      <c r="R201" s="14"/>
      <c r="S201" s="14"/>
      <c r="T201" s="14"/>
      <c r="U201" s="14"/>
      <c r="V201" s="14"/>
      <c r="W201" s="14"/>
      <c r="X201" s="14"/>
      <c r="Y201" s="14"/>
      <c r="Z201" s="14"/>
      <c r="AA201" s="14"/>
    </row>
    <row r="202" spans="2:27" ht="12" customHeight="1">
      <c r="B202" s="364"/>
      <c r="C202" s="40" t="s">
        <v>590</v>
      </c>
      <c r="D202" s="351"/>
      <c r="E202" s="361"/>
      <c r="F202" s="361" t="s">
        <v>591</v>
      </c>
      <c r="G202" s="38"/>
      <c r="H202" s="351"/>
      <c r="I202" s="351"/>
      <c r="J202" s="351"/>
      <c r="K202" s="351"/>
      <c r="L202" s="20"/>
      <c r="M202" s="14"/>
      <c r="N202" s="17">
        <f t="shared" si="10"/>
        <v>0</v>
      </c>
      <c r="O202" s="14"/>
      <c r="P202" s="21"/>
      <c r="Q202" s="14"/>
      <c r="R202" s="14"/>
      <c r="S202" s="14"/>
      <c r="T202" s="14"/>
      <c r="U202" s="14"/>
      <c r="V202" s="14"/>
      <c r="W202" s="14"/>
      <c r="X202" s="14"/>
      <c r="Y202" s="14"/>
      <c r="Z202" s="14"/>
      <c r="AA202" s="14"/>
    </row>
    <row r="203" spans="2:27" ht="12" customHeight="1" thickBot="1">
      <c r="B203" s="340" t="s">
        <v>592</v>
      </c>
      <c r="C203" s="200"/>
      <c r="D203" s="200"/>
      <c r="E203" s="200"/>
      <c r="F203" s="200"/>
      <c r="G203" s="200"/>
      <c r="H203" s="200"/>
      <c r="I203" s="200"/>
      <c r="J203" s="200"/>
      <c r="K203" s="200"/>
      <c r="L203" s="22">
        <f>L197-L199</f>
        <v>0</v>
      </c>
      <c r="M203" s="14"/>
      <c r="N203" s="23">
        <f t="shared" si="10"/>
        <v>0</v>
      </c>
      <c r="O203" s="14"/>
      <c r="P203" s="23">
        <f>P197-P199</f>
        <v>0</v>
      </c>
      <c r="Q203" s="14"/>
      <c r="R203" s="14"/>
      <c r="S203" s="14"/>
      <c r="T203" s="14"/>
      <c r="U203" s="14"/>
      <c r="V203" s="14"/>
      <c r="W203" s="14"/>
      <c r="X203" s="14"/>
      <c r="Y203" s="14"/>
      <c r="Z203" s="14"/>
      <c r="AA203" s="14"/>
    </row>
    <row r="204" spans="2:27" ht="12" customHeight="1" thickTop="1">
      <c r="B204" s="207"/>
      <c r="C204" s="208"/>
      <c r="D204" s="208"/>
      <c r="E204" s="292"/>
      <c r="F204" s="292"/>
      <c r="G204" s="292"/>
      <c r="H204" s="292"/>
      <c r="I204" s="292"/>
      <c r="J204" s="292"/>
      <c r="K204" s="292"/>
      <c r="L204" s="378"/>
      <c r="N204" s="456"/>
      <c r="P204" s="456"/>
    </row>
    <row r="205" spans="2:27" ht="12" customHeight="1">
      <c r="B205" s="206" t="s">
        <v>593</v>
      </c>
      <c r="C205" s="41"/>
      <c r="D205" s="41"/>
      <c r="E205" s="41"/>
      <c r="F205" s="41"/>
      <c r="G205" s="41"/>
      <c r="H205" s="41"/>
      <c r="I205" s="41"/>
      <c r="J205" s="41"/>
      <c r="K205" s="41"/>
      <c r="L205" s="379"/>
      <c r="M205" s="2"/>
      <c r="N205" s="457"/>
      <c r="O205" s="2"/>
      <c r="P205" s="457"/>
    </row>
    <row r="206" spans="2:27" ht="12" customHeight="1">
      <c r="B206" s="572">
        <v>129</v>
      </c>
      <c r="C206" s="714"/>
      <c r="D206" s="714"/>
      <c r="E206" s="42" t="s">
        <v>594</v>
      </c>
      <c r="F206" s="41"/>
      <c r="G206" s="41"/>
      <c r="H206" s="41"/>
      <c r="I206" s="41"/>
      <c r="J206" s="41"/>
      <c r="K206" s="41"/>
      <c r="L206" s="19">
        <f>SUM(L207:L215)</f>
        <v>0</v>
      </c>
      <c r="M206" s="2"/>
      <c r="N206" s="17">
        <f t="shared" ref="N206:N223" si="11">L206-P206</f>
        <v>0</v>
      </c>
      <c r="O206" s="2"/>
      <c r="P206" s="17">
        <f>SUM(P207:P215)</f>
        <v>0</v>
      </c>
    </row>
    <row r="207" spans="2:27" ht="12" customHeight="1">
      <c r="B207" s="209"/>
      <c r="C207" s="40" t="s">
        <v>595</v>
      </c>
      <c r="D207" s="41"/>
      <c r="E207" s="41"/>
      <c r="F207" s="41" t="s">
        <v>351</v>
      </c>
      <c r="G207" s="41"/>
      <c r="H207" s="41"/>
      <c r="I207" s="41"/>
      <c r="J207" s="41"/>
      <c r="K207" s="41"/>
      <c r="L207" s="20"/>
      <c r="M207" s="2"/>
      <c r="N207" s="17">
        <f t="shared" si="11"/>
        <v>0</v>
      </c>
      <c r="O207" s="2"/>
      <c r="P207" s="21"/>
    </row>
    <row r="208" spans="2:27" ht="12" customHeight="1">
      <c r="B208" s="209"/>
      <c r="C208" s="40" t="s">
        <v>596</v>
      </c>
      <c r="D208" s="41"/>
      <c r="E208" s="41"/>
      <c r="F208" s="41" t="s">
        <v>352</v>
      </c>
      <c r="G208" s="41"/>
      <c r="H208" s="41"/>
      <c r="I208" s="41"/>
      <c r="J208" s="41"/>
      <c r="K208" s="41"/>
      <c r="L208" s="20"/>
      <c r="M208" s="2"/>
      <c r="N208" s="17">
        <f t="shared" si="11"/>
        <v>0</v>
      </c>
      <c r="O208" s="2"/>
      <c r="P208" s="21"/>
    </row>
    <row r="209" spans="2:16" ht="12" customHeight="1">
      <c r="B209" s="209"/>
      <c r="C209" s="40" t="s">
        <v>597</v>
      </c>
      <c r="D209" s="41"/>
      <c r="E209" s="41"/>
      <c r="F209" s="41" t="s">
        <v>353</v>
      </c>
      <c r="G209" s="41"/>
      <c r="H209" s="41"/>
      <c r="I209" s="41"/>
      <c r="J209" s="41"/>
      <c r="K209" s="41"/>
      <c r="L209" s="20"/>
      <c r="M209" s="2"/>
      <c r="N209" s="17">
        <f t="shared" si="11"/>
        <v>0</v>
      </c>
      <c r="O209" s="2"/>
      <c r="P209" s="21"/>
    </row>
    <row r="210" spans="2:16" ht="12" customHeight="1">
      <c r="B210" s="209"/>
      <c r="C210" s="40" t="s">
        <v>598</v>
      </c>
      <c r="D210" s="41"/>
      <c r="E210" s="41"/>
      <c r="F210" s="41" t="s">
        <v>354</v>
      </c>
      <c r="G210" s="41"/>
      <c r="H210" s="41"/>
      <c r="I210" s="41"/>
      <c r="J210" s="41"/>
      <c r="K210" s="41"/>
      <c r="L210" s="20"/>
      <c r="M210" s="2"/>
      <c r="N210" s="17">
        <f t="shared" si="11"/>
        <v>0</v>
      </c>
      <c r="O210" s="2"/>
      <c r="P210" s="21"/>
    </row>
    <row r="211" spans="2:16" ht="12" customHeight="1">
      <c r="B211" s="209"/>
      <c r="C211" s="40" t="s">
        <v>599</v>
      </c>
      <c r="D211" s="41"/>
      <c r="E211" s="41"/>
      <c r="F211" s="41" t="s">
        <v>355</v>
      </c>
      <c r="G211" s="41"/>
      <c r="H211" s="41"/>
      <c r="I211" s="41"/>
      <c r="J211" s="41"/>
      <c r="K211" s="41"/>
      <c r="L211" s="20"/>
      <c r="M211" s="2"/>
      <c r="N211" s="17">
        <f t="shared" si="11"/>
        <v>0</v>
      </c>
      <c r="O211" s="2"/>
      <c r="P211" s="21"/>
    </row>
    <row r="212" spans="2:16" ht="12" customHeight="1">
      <c r="B212" s="209"/>
      <c r="C212" s="40" t="s">
        <v>600</v>
      </c>
      <c r="D212" s="41"/>
      <c r="E212" s="41"/>
      <c r="F212" s="41" t="s">
        <v>356</v>
      </c>
      <c r="G212" s="41"/>
      <c r="H212" s="41"/>
      <c r="I212" s="41"/>
      <c r="J212" s="41"/>
      <c r="K212" s="41"/>
      <c r="L212" s="20"/>
      <c r="M212" s="2"/>
      <c r="N212" s="17">
        <f t="shared" si="11"/>
        <v>0</v>
      </c>
      <c r="O212" s="2"/>
      <c r="P212" s="21"/>
    </row>
    <row r="213" spans="2:16" ht="12" customHeight="1">
      <c r="B213" s="209"/>
      <c r="C213" s="40" t="s">
        <v>601</v>
      </c>
      <c r="D213" s="41"/>
      <c r="E213" s="41"/>
      <c r="F213" s="41" t="s">
        <v>602</v>
      </c>
      <c r="G213" s="41"/>
      <c r="H213" s="41"/>
      <c r="I213" s="41"/>
      <c r="J213" s="41"/>
      <c r="K213" s="41"/>
      <c r="L213" s="20"/>
      <c r="M213" s="2"/>
      <c r="N213" s="17"/>
      <c r="O213" s="2"/>
      <c r="P213" s="21"/>
    </row>
    <row r="214" spans="2:16" ht="12" customHeight="1">
      <c r="B214" s="209"/>
      <c r="C214" s="40" t="s">
        <v>603</v>
      </c>
      <c r="D214" s="41"/>
      <c r="E214" s="41"/>
      <c r="F214" s="388" t="s">
        <v>59</v>
      </c>
      <c r="G214" s="388"/>
      <c r="H214" s="41"/>
      <c r="I214" s="41"/>
      <c r="J214" s="41"/>
      <c r="K214" s="41"/>
      <c r="L214" s="20"/>
      <c r="M214" s="2"/>
      <c r="N214" s="17"/>
      <c r="O214" s="2"/>
      <c r="P214" s="21"/>
    </row>
    <row r="215" spans="2:16" ht="12" customHeight="1">
      <c r="B215" s="209"/>
      <c r="C215" s="40" t="s">
        <v>604</v>
      </c>
      <c r="D215" s="41"/>
      <c r="E215" s="41"/>
      <c r="F215" s="388" t="s">
        <v>605</v>
      </c>
      <c r="G215" s="388"/>
      <c r="H215" s="41"/>
      <c r="I215" s="41"/>
      <c r="J215" s="41"/>
      <c r="K215" s="41"/>
      <c r="L215" s="20"/>
      <c r="M215" s="2"/>
      <c r="N215" s="17">
        <f t="shared" si="11"/>
        <v>0</v>
      </c>
      <c r="O215" s="2"/>
      <c r="P215" s="21"/>
    </row>
    <row r="216" spans="2:16" ht="12" customHeight="1">
      <c r="B216" s="572">
        <v>130</v>
      </c>
      <c r="C216" s="714"/>
      <c r="D216" s="714"/>
      <c r="E216" s="42" t="s">
        <v>606</v>
      </c>
      <c r="F216" s="399"/>
      <c r="G216" s="388"/>
      <c r="H216" s="41"/>
      <c r="I216" s="41"/>
      <c r="J216" s="41"/>
      <c r="K216" s="41"/>
      <c r="L216" s="19">
        <f>SUM(L217:L222)</f>
        <v>0</v>
      </c>
      <c r="M216" s="2"/>
      <c r="N216" s="17">
        <f t="shared" si="11"/>
        <v>0</v>
      </c>
      <c r="O216" s="2"/>
      <c r="P216" s="17">
        <f>SUM(P217:P222)</f>
        <v>0</v>
      </c>
    </row>
    <row r="217" spans="2:16" ht="12" customHeight="1">
      <c r="B217" s="209"/>
      <c r="C217" s="40" t="s">
        <v>607</v>
      </c>
      <c r="D217" s="41"/>
      <c r="E217" s="41"/>
      <c r="F217" s="388" t="s">
        <v>358</v>
      </c>
      <c r="G217" s="388"/>
      <c r="H217" s="41"/>
      <c r="I217" s="41"/>
      <c r="J217" s="41"/>
      <c r="K217" s="41"/>
      <c r="L217" s="20"/>
      <c r="M217" s="2"/>
      <c r="N217" s="17">
        <f t="shared" si="11"/>
        <v>0</v>
      </c>
      <c r="O217" s="2"/>
      <c r="P217" s="21"/>
    </row>
    <row r="218" spans="2:16" ht="12" customHeight="1">
      <c r="B218" s="209"/>
      <c r="C218" s="40" t="s">
        <v>608</v>
      </c>
      <c r="D218" s="41"/>
      <c r="E218" s="41"/>
      <c r="F218" s="388" t="s">
        <v>609</v>
      </c>
      <c r="G218" s="388"/>
      <c r="H218" s="41"/>
      <c r="I218" s="41"/>
      <c r="J218" s="41"/>
      <c r="K218" s="41"/>
      <c r="L218" s="20"/>
      <c r="M218" s="2"/>
      <c r="N218" s="17">
        <f t="shared" si="11"/>
        <v>0</v>
      </c>
      <c r="O218" s="2"/>
      <c r="P218" s="21"/>
    </row>
    <row r="219" spans="2:16" ht="12" customHeight="1">
      <c r="B219" s="209"/>
      <c r="C219" s="40" t="s">
        <v>610</v>
      </c>
      <c r="D219" s="41"/>
      <c r="E219" s="41"/>
      <c r="F219" s="388" t="s">
        <v>361</v>
      </c>
      <c r="G219" s="388"/>
      <c r="H219" s="41"/>
      <c r="I219" s="41"/>
      <c r="J219" s="41"/>
      <c r="K219" s="41"/>
      <c r="L219" s="20"/>
      <c r="M219" s="2"/>
      <c r="N219" s="17">
        <f t="shared" si="11"/>
        <v>0</v>
      </c>
      <c r="O219" s="2"/>
      <c r="P219" s="21"/>
    </row>
    <row r="220" spans="2:16" ht="12" customHeight="1">
      <c r="B220" s="209"/>
      <c r="C220" s="40" t="s">
        <v>611</v>
      </c>
      <c r="D220" s="41"/>
      <c r="E220" s="41"/>
      <c r="F220" s="388" t="s">
        <v>363</v>
      </c>
      <c r="G220" s="388"/>
      <c r="H220" s="41"/>
      <c r="I220" s="41"/>
      <c r="J220" s="41"/>
      <c r="K220" s="41"/>
      <c r="L220" s="20"/>
      <c r="M220" s="2"/>
      <c r="N220" s="17">
        <f t="shared" si="11"/>
        <v>0</v>
      </c>
      <c r="O220" s="2"/>
      <c r="P220" s="21"/>
    </row>
    <row r="221" spans="2:16" ht="12" customHeight="1">
      <c r="B221" s="209"/>
      <c r="C221" s="40" t="s">
        <v>612</v>
      </c>
      <c r="D221" s="41"/>
      <c r="E221" s="41"/>
      <c r="F221" s="388" t="s">
        <v>59</v>
      </c>
      <c r="G221" s="388"/>
      <c r="H221" s="41"/>
      <c r="I221" s="41"/>
      <c r="J221" s="41"/>
      <c r="K221" s="41"/>
      <c r="L221" s="20"/>
      <c r="M221" s="2"/>
      <c r="N221" s="17"/>
      <c r="O221" s="2"/>
      <c r="P221" s="21"/>
    </row>
    <row r="222" spans="2:16" ht="12" customHeight="1">
      <c r="B222" s="209"/>
      <c r="C222" s="40" t="s">
        <v>613</v>
      </c>
      <c r="D222" s="41"/>
      <c r="E222" s="41"/>
      <c r="F222" s="41" t="s">
        <v>605</v>
      </c>
      <c r="G222" s="41"/>
      <c r="H222" s="41"/>
      <c r="I222" s="41"/>
      <c r="J222" s="41"/>
      <c r="K222" s="41"/>
      <c r="L222" s="20"/>
      <c r="M222" s="2"/>
      <c r="N222" s="17">
        <f t="shared" si="11"/>
        <v>0</v>
      </c>
      <c r="O222" s="2"/>
      <c r="P222" s="21"/>
    </row>
    <row r="223" spans="2:16" ht="12" customHeight="1" thickBot="1">
      <c r="B223" s="340" t="s">
        <v>614</v>
      </c>
      <c r="C223" s="200"/>
      <c r="D223" s="200"/>
      <c r="E223" s="200"/>
      <c r="F223" s="200"/>
      <c r="G223" s="200"/>
      <c r="H223" s="200"/>
      <c r="I223" s="200"/>
      <c r="J223" s="200"/>
      <c r="K223" s="200"/>
      <c r="L223" s="22">
        <f>L203+L206+L216</f>
        <v>0</v>
      </c>
      <c r="M223" s="14"/>
      <c r="N223" s="23">
        <f t="shared" si="11"/>
        <v>0</v>
      </c>
      <c r="O223" s="14"/>
      <c r="P223" s="23">
        <f>P217-P219</f>
        <v>0</v>
      </c>
    </row>
    <row r="224" spans="2:16" ht="12" customHeight="1" thickTop="1">
      <c r="B224" s="2"/>
      <c r="C224" s="2"/>
      <c r="D224" s="2"/>
      <c r="E224" s="2"/>
      <c r="G224" s="2"/>
      <c r="H224" s="2"/>
      <c r="I224" s="2"/>
      <c r="J224" s="2"/>
      <c r="K224" s="2"/>
      <c r="L224" s="2"/>
      <c r="M224" s="2"/>
      <c r="N224" s="2"/>
      <c r="O224" s="2"/>
      <c r="P224" s="2"/>
    </row>
    <row r="225" spans="2:16" ht="12" customHeight="1">
      <c r="B225" s="2"/>
      <c r="C225" s="2"/>
      <c r="D225" s="2"/>
      <c r="E225" s="2"/>
      <c r="F225" s="2"/>
      <c r="G225" s="2"/>
      <c r="H225" s="2"/>
      <c r="I225" s="2"/>
      <c r="J225" s="2"/>
      <c r="K225" s="2"/>
      <c r="L225" s="2"/>
      <c r="M225" s="2"/>
      <c r="N225" s="2"/>
      <c r="O225" s="2"/>
      <c r="P225" s="2"/>
    </row>
    <row r="226" spans="2:16" ht="12" customHeight="1">
      <c r="B226" s="2"/>
      <c r="C226" s="2"/>
      <c r="D226" s="2"/>
      <c r="E226" s="2"/>
      <c r="F226" s="2"/>
      <c r="G226" s="2"/>
      <c r="H226" s="2"/>
      <c r="I226" s="2"/>
      <c r="J226" s="2"/>
      <c r="K226" s="2"/>
      <c r="L226" s="2"/>
      <c r="M226" s="2"/>
      <c r="N226" s="2"/>
      <c r="O226" s="2"/>
      <c r="P226" s="2"/>
    </row>
    <row r="227" spans="2:16" ht="12" customHeight="1">
      <c r="B227" s="2"/>
      <c r="C227" s="2"/>
      <c r="D227" s="2"/>
      <c r="E227" s="2"/>
      <c r="F227" s="2"/>
      <c r="G227" s="2"/>
      <c r="H227" s="2"/>
      <c r="I227" s="2"/>
      <c r="J227" s="2"/>
      <c r="K227" s="2"/>
      <c r="L227" s="2"/>
      <c r="M227" s="2"/>
      <c r="N227" s="2"/>
      <c r="O227" s="2"/>
      <c r="P227" s="2"/>
    </row>
    <row r="228" spans="2:16" ht="12" customHeight="1">
      <c r="B228" s="2"/>
      <c r="C228" s="2"/>
      <c r="D228" s="2"/>
      <c r="E228" s="2"/>
      <c r="F228" s="2"/>
      <c r="G228" s="2"/>
      <c r="H228" s="2"/>
      <c r="I228" s="2"/>
      <c r="J228" s="2"/>
      <c r="K228" s="2"/>
      <c r="L228" s="2"/>
      <c r="M228" s="2"/>
      <c r="N228" s="2"/>
      <c r="O228" s="2"/>
      <c r="P228" s="2"/>
    </row>
    <row r="229" spans="2:16" ht="12" customHeight="1">
      <c r="B229" s="2"/>
      <c r="C229" s="2"/>
      <c r="D229" s="2"/>
      <c r="E229" s="2"/>
      <c r="F229" s="2"/>
      <c r="G229" s="2"/>
      <c r="H229" s="2"/>
      <c r="I229" s="2"/>
      <c r="J229" s="2"/>
      <c r="K229" s="2"/>
      <c r="L229" s="2"/>
      <c r="M229" s="2"/>
      <c r="N229" s="2"/>
      <c r="O229" s="2"/>
      <c r="P229" s="2"/>
    </row>
    <row r="230" spans="2:16" ht="12" customHeight="1">
      <c r="B230" s="2"/>
      <c r="C230" s="2"/>
      <c r="D230" s="2"/>
      <c r="E230" s="2"/>
      <c r="F230" s="2"/>
      <c r="G230" s="2"/>
      <c r="H230" s="2"/>
      <c r="I230" s="2"/>
      <c r="J230" s="2"/>
      <c r="K230" s="2"/>
      <c r="L230" s="2"/>
      <c r="M230" s="2"/>
      <c r="N230" s="2"/>
      <c r="O230" s="2"/>
      <c r="P230" s="2"/>
    </row>
    <row r="231" spans="2:16" ht="12" customHeight="1">
      <c r="B231" s="2"/>
      <c r="C231" s="2"/>
      <c r="D231" s="2"/>
      <c r="E231" s="2"/>
      <c r="F231" s="2"/>
      <c r="G231" s="2"/>
      <c r="H231" s="2"/>
      <c r="I231" s="2"/>
      <c r="J231" s="2"/>
      <c r="K231" s="2"/>
      <c r="L231" s="2"/>
      <c r="M231" s="2"/>
      <c r="N231" s="2"/>
      <c r="O231" s="2"/>
      <c r="P231" s="2"/>
    </row>
    <row r="232" spans="2:16" ht="12" customHeight="1">
      <c r="B232" s="2"/>
      <c r="C232" s="2"/>
      <c r="D232" s="2"/>
      <c r="E232" s="2"/>
      <c r="F232" s="2"/>
      <c r="G232" s="2"/>
      <c r="H232" s="2"/>
      <c r="I232" s="2"/>
      <c r="J232" s="2"/>
      <c r="K232" s="2"/>
      <c r="L232" s="2"/>
      <c r="M232" s="2"/>
      <c r="N232" s="2"/>
      <c r="O232" s="2"/>
      <c r="P232" s="2"/>
    </row>
    <row r="233" spans="2:16" ht="12" customHeight="1">
      <c r="B233" s="2"/>
      <c r="C233" s="2"/>
      <c r="D233" s="2"/>
      <c r="E233" s="2"/>
      <c r="F233" s="2"/>
      <c r="G233" s="2"/>
      <c r="H233" s="2"/>
      <c r="I233" s="2"/>
      <c r="J233" s="2"/>
      <c r="K233" s="2"/>
      <c r="L233" s="2"/>
      <c r="M233" s="2"/>
      <c r="N233" s="2"/>
      <c r="O233" s="2"/>
      <c r="P233" s="2"/>
    </row>
    <row r="234" spans="2:16" ht="12" customHeight="1"/>
    <row r="235" spans="2:16" ht="12" customHeight="1"/>
    <row r="236" spans="2:16" ht="12" customHeight="1"/>
    <row r="237" spans="2:16" ht="12" customHeight="1"/>
    <row r="238" spans="2:16" ht="12" customHeight="1"/>
    <row r="239" spans="2:16" ht="12" customHeight="1"/>
    <row r="240" spans="2:16"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sheetData>
  <mergeCells count="88">
    <mergeCell ref="B165:D165"/>
    <mergeCell ref="B166:D166"/>
    <mergeCell ref="B167:D167"/>
    <mergeCell ref="B168:D168"/>
    <mergeCell ref="B161:D161"/>
    <mergeCell ref="B162:D162"/>
    <mergeCell ref="B163:D163"/>
    <mergeCell ref="B164:D164"/>
    <mergeCell ref="B156:D156"/>
    <mergeCell ref="B157:D157"/>
    <mergeCell ref="B158:D158"/>
    <mergeCell ref="B159:D159"/>
    <mergeCell ref="B160:D160"/>
    <mergeCell ref="B149:D149"/>
    <mergeCell ref="B152:D152"/>
    <mergeCell ref="B153:D153"/>
    <mergeCell ref="B154:D154"/>
    <mergeCell ref="B155:D155"/>
    <mergeCell ref="B134:D134"/>
    <mergeCell ref="B146:D146"/>
    <mergeCell ref="B147:D147"/>
    <mergeCell ref="B148:D148"/>
    <mergeCell ref="B88:D88"/>
    <mergeCell ref="B118:D118"/>
    <mergeCell ref="B119:D119"/>
    <mergeCell ref="B126:D126"/>
    <mergeCell ref="B131:D131"/>
    <mergeCell ref="B140:D140"/>
    <mergeCell ref="B141:D141"/>
    <mergeCell ref="B66:D66"/>
    <mergeCell ref="B67:D67"/>
    <mergeCell ref="B75:D75"/>
    <mergeCell ref="B80:D80"/>
    <mergeCell ref="B68:D68"/>
    <mergeCell ref="B69:D69"/>
    <mergeCell ref="B70:D70"/>
    <mergeCell ref="B10:D10"/>
    <mergeCell ref="B32:E32"/>
    <mergeCell ref="B34:D34"/>
    <mergeCell ref="B36:D36"/>
    <mergeCell ref="B37:D37"/>
    <mergeCell ref="B21:D21"/>
    <mergeCell ref="B22:D22"/>
    <mergeCell ref="B35:D35"/>
    <mergeCell ref="D2:I2"/>
    <mergeCell ref="D3:I3"/>
    <mergeCell ref="D4:I4"/>
    <mergeCell ref="B6:K6"/>
    <mergeCell ref="B9:D9"/>
    <mergeCell ref="B216:D216"/>
    <mergeCell ref="B186:D186"/>
    <mergeCell ref="B187:D187"/>
    <mergeCell ref="B188:D188"/>
    <mergeCell ref="B189:D189"/>
    <mergeCell ref="B194:D194"/>
    <mergeCell ref="B196:E196"/>
    <mergeCell ref="B198:E198"/>
    <mergeCell ref="B180:D180"/>
    <mergeCell ref="B181:D181"/>
    <mergeCell ref="B182:D182"/>
    <mergeCell ref="B199:D199"/>
    <mergeCell ref="B206:D206"/>
    <mergeCell ref="B175:D175"/>
    <mergeCell ref="B176:D176"/>
    <mergeCell ref="B177:D177"/>
    <mergeCell ref="B178:D178"/>
    <mergeCell ref="B179:D179"/>
    <mergeCell ref="B170:D170"/>
    <mergeCell ref="B171:D171"/>
    <mergeCell ref="B172:D172"/>
    <mergeCell ref="B173:D173"/>
    <mergeCell ref="B174:D174"/>
    <mergeCell ref="B38:D38"/>
    <mergeCell ref="B39:D39"/>
    <mergeCell ref="B45:D45"/>
    <mergeCell ref="B46:D46"/>
    <mergeCell ref="B169:D169"/>
    <mergeCell ref="B56:D56"/>
    <mergeCell ref="B57:D57"/>
    <mergeCell ref="B63:D63"/>
    <mergeCell ref="B64:D64"/>
    <mergeCell ref="B40:D40"/>
    <mergeCell ref="B47:D47"/>
    <mergeCell ref="B48:D48"/>
    <mergeCell ref="B49:D49"/>
    <mergeCell ref="B50:D50"/>
    <mergeCell ref="B51:D51"/>
    <mergeCell ref="B65:D65"/>
  </mergeCells>
  <pageMargins left="0" right="0" top="0" bottom="0" header="0" footer="0"/>
  <pageSetup paperSize="9" scale="70" orientation="portrait" r:id="rId1"/>
  <colBreaks count="2" manualBreakCount="2">
    <brk id="12" max="1048575" man="1"/>
    <brk id="1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C579-73FE-492D-B971-BFD034A3DFF1}">
  <sheetPr>
    <tabColor theme="9" tint="-0.249977111117893"/>
  </sheetPr>
  <dimension ref="A1"/>
  <sheetViews>
    <sheetView showGridLines="0" workbookViewId="0">
      <selection activeCell="I13" sqref="I13"/>
    </sheetView>
  </sheetViews>
  <sheetFormatPr defaultColWidth="9" defaultRowHeight="1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C77C-18E7-410F-9D80-C3165C63A5E1}">
  <sheetPr>
    <tabColor theme="9" tint="0.39997558519241921"/>
  </sheetPr>
  <dimension ref="B1:CU46"/>
  <sheetViews>
    <sheetView showGridLines="0" zoomScale="70" zoomScaleNormal="70" zoomScaleSheetLayoutView="50" workbookViewId="0">
      <pane xSplit="3" ySplit="12" topLeftCell="CN13" activePane="bottomRight" state="frozen"/>
      <selection pane="bottomRight" activeCell="D13" sqref="D13"/>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row>
    <row r="2" spans="2:99" ht="15.75">
      <c r="B2" s="166" t="s">
        <v>615</v>
      </c>
      <c r="C2" s="159"/>
      <c r="D2" s="458"/>
      <c r="E2" s="44"/>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row>
    <row r="3" spans="2:99" ht="15.75" customHeight="1">
      <c r="B3" s="158" t="s">
        <v>616</v>
      </c>
      <c r="C3" s="160" t="s">
        <v>371</v>
      </c>
      <c r="D3" s="458"/>
      <c r="E3" s="170"/>
      <c r="F3" s="170"/>
      <c r="G3" s="170"/>
      <c r="H3" s="170"/>
      <c r="I3" s="170"/>
      <c r="J3" s="170"/>
      <c r="K3" s="170"/>
      <c r="L3" s="170"/>
      <c r="M3" s="170"/>
      <c r="N3" s="170"/>
      <c r="O3" s="170"/>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row>
    <row r="4" spans="2:99" ht="15.75" customHeight="1">
      <c r="B4" s="158" t="s">
        <v>617</v>
      </c>
      <c r="C4" s="161" t="s">
        <v>618</v>
      </c>
      <c r="D4" s="458"/>
      <c r="E4" s="170"/>
      <c r="F4" s="170"/>
      <c r="G4" s="170"/>
      <c r="H4" s="170"/>
      <c r="I4" s="170"/>
      <c r="J4" s="170"/>
      <c r="K4" s="170"/>
      <c r="L4" s="170"/>
      <c r="M4" s="170"/>
      <c r="N4" s="170"/>
      <c r="O4" s="170"/>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row>
    <row r="5" spans="2:99" s="47" customFormat="1" ht="15.75" customHeight="1">
      <c r="B5" s="158" t="s">
        <v>619</v>
      </c>
      <c r="C5" s="161" t="s">
        <v>620</v>
      </c>
      <c r="D5" s="45"/>
      <c r="E5" s="45"/>
      <c r="F5" s="46"/>
      <c r="G5" s="46"/>
    </row>
    <row r="6" spans="2:99" s="47" customFormat="1" ht="15.75" customHeight="1" thickBot="1">
      <c r="B6" s="459"/>
      <c r="C6" s="459"/>
      <c r="D6" s="45"/>
      <c r="E6" s="45"/>
      <c r="F6" s="46"/>
      <c r="G6" s="46"/>
    </row>
    <row r="7" spans="2:99" ht="15.75" customHeight="1" thickBot="1">
      <c r="B7" s="459"/>
      <c r="C7" s="458"/>
      <c r="D7" s="600" t="s">
        <v>621</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2"/>
    </row>
    <row r="8" spans="2:99" ht="15.75" customHeight="1" thickBot="1">
      <c r="B8" s="458"/>
      <c r="C8" s="44"/>
      <c r="D8" s="591" t="s">
        <v>622</v>
      </c>
      <c r="E8" s="592"/>
      <c r="F8" s="592"/>
      <c r="G8" s="592"/>
      <c r="H8" s="592"/>
      <c r="I8" s="593"/>
      <c r="J8" s="591" t="s">
        <v>623</v>
      </c>
      <c r="K8" s="592"/>
      <c r="L8" s="592"/>
      <c r="M8" s="592"/>
      <c r="N8" s="592"/>
      <c r="O8" s="593"/>
      <c r="P8" s="591" t="s">
        <v>624</v>
      </c>
      <c r="Q8" s="592"/>
      <c r="R8" s="592"/>
      <c r="S8" s="592"/>
      <c r="T8" s="592"/>
      <c r="U8" s="593"/>
      <c r="V8" s="591" t="s">
        <v>625</v>
      </c>
      <c r="W8" s="592"/>
      <c r="X8" s="592"/>
      <c r="Y8" s="592"/>
      <c r="Z8" s="592"/>
      <c r="AA8" s="593"/>
      <c r="AB8" s="591" t="s">
        <v>626</v>
      </c>
      <c r="AC8" s="592"/>
      <c r="AD8" s="592"/>
      <c r="AE8" s="592"/>
      <c r="AF8" s="592"/>
      <c r="AG8" s="593"/>
      <c r="AH8" s="591" t="s">
        <v>627</v>
      </c>
      <c r="AI8" s="592"/>
      <c r="AJ8" s="592"/>
      <c r="AK8" s="592"/>
      <c r="AL8" s="592"/>
      <c r="AM8" s="593"/>
      <c r="AN8" s="591" t="s">
        <v>628</v>
      </c>
      <c r="AO8" s="592"/>
      <c r="AP8" s="592"/>
      <c r="AQ8" s="592"/>
      <c r="AR8" s="592"/>
      <c r="AS8" s="593"/>
      <c r="AT8" s="591" t="s">
        <v>629</v>
      </c>
      <c r="AU8" s="592"/>
      <c r="AV8" s="592"/>
      <c r="AW8" s="592"/>
      <c r="AX8" s="592"/>
      <c r="AY8" s="593"/>
      <c r="AZ8" s="591" t="s">
        <v>630</v>
      </c>
      <c r="BA8" s="592"/>
      <c r="BB8" s="592"/>
      <c r="BC8" s="592"/>
      <c r="BD8" s="592"/>
      <c r="BE8" s="593"/>
      <c r="BF8" s="591" t="s">
        <v>631</v>
      </c>
      <c r="BG8" s="592"/>
      <c r="BH8" s="592"/>
      <c r="BI8" s="592"/>
      <c r="BJ8" s="592"/>
      <c r="BK8" s="593"/>
      <c r="BL8" s="591" t="s">
        <v>632</v>
      </c>
      <c r="BM8" s="592"/>
      <c r="BN8" s="592"/>
      <c r="BO8" s="592"/>
      <c r="BP8" s="592"/>
      <c r="BQ8" s="593"/>
      <c r="BR8" s="591" t="s">
        <v>633</v>
      </c>
      <c r="BS8" s="592"/>
      <c r="BT8" s="592"/>
      <c r="BU8" s="592"/>
      <c r="BV8" s="592"/>
      <c r="BW8" s="593"/>
      <c r="BX8" s="591" t="s">
        <v>634</v>
      </c>
      <c r="BY8" s="592"/>
      <c r="BZ8" s="592"/>
      <c r="CA8" s="592"/>
      <c r="CB8" s="592"/>
      <c r="CC8" s="593"/>
      <c r="CD8" s="591" t="s">
        <v>635</v>
      </c>
      <c r="CE8" s="592"/>
      <c r="CF8" s="592"/>
      <c r="CG8" s="592"/>
      <c r="CH8" s="592"/>
      <c r="CI8" s="593"/>
      <c r="CJ8" s="591" t="s">
        <v>636</v>
      </c>
      <c r="CK8" s="592"/>
      <c r="CL8" s="592"/>
      <c r="CM8" s="592"/>
      <c r="CN8" s="592"/>
      <c r="CO8" s="593"/>
      <c r="CP8" s="591" t="s">
        <v>637</v>
      </c>
      <c r="CQ8" s="592"/>
      <c r="CR8" s="592"/>
      <c r="CS8" s="592"/>
      <c r="CT8" s="592"/>
      <c r="CU8" s="593"/>
    </row>
    <row r="9" spans="2:99" ht="15" customHeight="1">
      <c r="B9" s="594" t="s">
        <v>638</v>
      </c>
      <c r="C9" s="597" t="s">
        <v>639</v>
      </c>
      <c r="D9" s="587" t="s">
        <v>640</v>
      </c>
      <c r="E9" s="588"/>
      <c r="F9" s="577" t="s">
        <v>641</v>
      </c>
      <c r="G9" s="578"/>
      <c r="H9" s="581" t="s">
        <v>642</v>
      </c>
      <c r="I9" s="584" t="s">
        <v>643</v>
      </c>
      <c r="J9" s="587" t="s">
        <v>640</v>
      </c>
      <c r="K9" s="588"/>
      <c r="L9" s="577" t="s">
        <v>641</v>
      </c>
      <c r="M9" s="578"/>
      <c r="N9" s="581" t="s">
        <v>642</v>
      </c>
      <c r="O9" s="584" t="s">
        <v>643</v>
      </c>
      <c r="P9" s="587" t="s">
        <v>640</v>
      </c>
      <c r="Q9" s="588"/>
      <c r="R9" s="577" t="s">
        <v>641</v>
      </c>
      <c r="S9" s="578"/>
      <c r="T9" s="581" t="s">
        <v>642</v>
      </c>
      <c r="U9" s="584" t="s">
        <v>643</v>
      </c>
      <c r="V9" s="587" t="s">
        <v>640</v>
      </c>
      <c r="W9" s="588"/>
      <c r="X9" s="577" t="s">
        <v>641</v>
      </c>
      <c r="Y9" s="578"/>
      <c r="Z9" s="581" t="s">
        <v>642</v>
      </c>
      <c r="AA9" s="584" t="s">
        <v>643</v>
      </c>
      <c r="AB9" s="587" t="s">
        <v>640</v>
      </c>
      <c r="AC9" s="588"/>
      <c r="AD9" s="577" t="s">
        <v>641</v>
      </c>
      <c r="AE9" s="578"/>
      <c r="AF9" s="581" t="s">
        <v>642</v>
      </c>
      <c r="AG9" s="584" t="s">
        <v>643</v>
      </c>
      <c r="AH9" s="587" t="s">
        <v>640</v>
      </c>
      <c r="AI9" s="588"/>
      <c r="AJ9" s="577" t="s">
        <v>641</v>
      </c>
      <c r="AK9" s="578"/>
      <c r="AL9" s="581" t="s">
        <v>642</v>
      </c>
      <c r="AM9" s="584" t="s">
        <v>643</v>
      </c>
      <c r="AN9" s="587" t="s">
        <v>640</v>
      </c>
      <c r="AO9" s="588"/>
      <c r="AP9" s="577" t="s">
        <v>641</v>
      </c>
      <c r="AQ9" s="578"/>
      <c r="AR9" s="581" t="s">
        <v>642</v>
      </c>
      <c r="AS9" s="584" t="s">
        <v>643</v>
      </c>
      <c r="AT9" s="587" t="s">
        <v>640</v>
      </c>
      <c r="AU9" s="588"/>
      <c r="AV9" s="577" t="s">
        <v>641</v>
      </c>
      <c r="AW9" s="578"/>
      <c r="AX9" s="581" t="s">
        <v>642</v>
      </c>
      <c r="AY9" s="584" t="s">
        <v>643</v>
      </c>
      <c r="AZ9" s="587" t="s">
        <v>640</v>
      </c>
      <c r="BA9" s="588"/>
      <c r="BB9" s="577" t="s">
        <v>641</v>
      </c>
      <c r="BC9" s="578"/>
      <c r="BD9" s="581" t="s">
        <v>642</v>
      </c>
      <c r="BE9" s="584" t="s">
        <v>643</v>
      </c>
      <c r="BF9" s="587" t="s">
        <v>640</v>
      </c>
      <c r="BG9" s="588"/>
      <c r="BH9" s="577" t="s">
        <v>641</v>
      </c>
      <c r="BI9" s="578"/>
      <c r="BJ9" s="581" t="s">
        <v>642</v>
      </c>
      <c r="BK9" s="584" t="s">
        <v>643</v>
      </c>
      <c r="BL9" s="587" t="s">
        <v>640</v>
      </c>
      <c r="BM9" s="588"/>
      <c r="BN9" s="577" t="s">
        <v>641</v>
      </c>
      <c r="BO9" s="578"/>
      <c r="BP9" s="581" t="s">
        <v>642</v>
      </c>
      <c r="BQ9" s="584" t="s">
        <v>643</v>
      </c>
      <c r="BR9" s="587" t="s">
        <v>640</v>
      </c>
      <c r="BS9" s="588"/>
      <c r="BT9" s="577" t="s">
        <v>641</v>
      </c>
      <c r="BU9" s="578"/>
      <c r="BV9" s="581" t="s">
        <v>642</v>
      </c>
      <c r="BW9" s="584" t="s">
        <v>643</v>
      </c>
      <c r="BX9" s="587" t="s">
        <v>640</v>
      </c>
      <c r="BY9" s="588"/>
      <c r="BZ9" s="577" t="s">
        <v>641</v>
      </c>
      <c r="CA9" s="578"/>
      <c r="CB9" s="581" t="s">
        <v>642</v>
      </c>
      <c r="CC9" s="584" t="s">
        <v>643</v>
      </c>
      <c r="CD9" s="587" t="s">
        <v>640</v>
      </c>
      <c r="CE9" s="588"/>
      <c r="CF9" s="577" t="s">
        <v>641</v>
      </c>
      <c r="CG9" s="578"/>
      <c r="CH9" s="581" t="s">
        <v>642</v>
      </c>
      <c r="CI9" s="584" t="s">
        <v>643</v>
      </c>
      <c r="CJ9" s="587" t="s">
        <v>640</v>
      </c>
      <c r="CK9" s="588"/>
      <c r="CL9" s="577" t="s">
        <v>641</v>
      </c>
      <c r="CM9" s="578"/>
      <c r="CN9" s="581" t="s">
        <v>642</v>
      </c>
      <c r="CO9" s="584" t="s">
        <v>643</v>
      </c>
      <c r="CP9" s="587" t="s">
        <v>640</v>
      </c>
      <c r="CQ9" s="588"/>
      <c r="CR9" s="577" t="s">
        <v>641</v>
      </c>
      <c r="CS9" s="578"/>
      <c r="CT9" s="581" t="s">
        <v>642</v>
      </c>
      <c r="CU9" s="584" t="s">
        <v>643</v>
      </c>
    </row>
    <row r="10" spans="2:99" ht="15" customHeight="1">
      <c r="B10" s="595"/>
      <c r="C10" s="598"/>
      <c r="D10" s="589"/>
      <c r="E10" s="590"/>
      <c r="F10" s="579"/>
      <c r="G10" s="580"/>
      <c r="H10" s="582"/>
      <c r="I10" s="585"/>
      <c r="J10" s="589"/>
      <c r="K10" s="590"/>
      <c r="L10" s="579"/>
      <c r="M10" s="580"/>
      <c r="N10" s="582"/>
      <c r="O10" s="585"/>
      <c r="P10" s="589"/>
      <c r="Q10" s="590"/>
      <c r="R10" s="579"/>
      <c r="S10" s="580"/>
      <c r="T10" s="582"/>
      <c r="U10" s="585"/>
      <c r="V10" s="589"/>
      <c r="W10" s="590"/>
      <c r="X10" s="579"/>
      <c r="Y10" s="580"/>
      <c r="Z10" s="582"/>
      <c r="AA10" s="585"/>
      <c r="AB10" s="589"/>
      <c r="AC10" s="590"/>
      <c r="AD10" s="579"/>
      <c r="AE10" s="580"/>
      <c r="AF10" s="582"/>
      <c r="AG10" s="585"/>
      <c r="AH10" s="589"/>
      <c r="AI10" s="590"/>
      <c r="AJ10" s="579"/>
      <c r="AK10" s="580"/>
      <c r="AL10" s="582"/>
      <c r="AM10" s="585"/>
      <c r="AN10" s="589"/>
      <c r="AO10" s="590"/>
      <c r="AP10" s="579"/>
      <c r="AQ10" s="580"/>
      <c r="AR10" s="582"/>
      <c r="AS10" s="585"/>
      <c r="AT10" s="589"/>
      <c r="AU10" s="590"/>
      <c r="AV10" s="579"/>
      <c r="AW10" s="580"/>
      <c r="AX10" s="582"/>
      <c r="AY10" s="585"/>
      <c r="AZ10" s="589"/>
      <c r="BA10" s="590"/>
      <c r="BB10" s="579"/>
      <c r="BC10" s="580"/>
      <c r="BD10" s="582"/>
      <c r="BE10" s="585"/>
      <c r="BF10" s="589"/>
      <c r="BG10" s="590"/>
      <c r="BH10" s="579"/>
      <c r="BI10" s="580"/>
      <c r="BJ10" s="582"/>
      <c r="BK10" s="585"/>
      <c r="BL10" s="589"/>
      <c r="BM10" s="590"/>
      <c r="BN10" s="579"/>
      <c r="BO10" s="580"/>
      <c r="BP10" s="582"/>
      <c r="BQ10" s="585"/>
      <c r="BR10" s="589"/>
      <c r="BS10" s="590"/>
      <c r="BT10" s="579"/>
      <c r="BU10" s="580"/>
      <c r="BV10" s="582"/>
      <c r="BW10" s="585"/>
      <c r="BX10" s="589"/>
      <c r="BY10" s="590"/>
      <c r="BZ10" s="579"/>
      <c r="CA10" s="580"/>
      <c r="CB10" s="582"/>
      <c r="CC10" s="585"/>
      <c r="CD10" s="589"/>
      <c r="CE10" s="590"/>
      <c r="CF10" s="579"/>
      <c r="CG10" s="580"/>
      <c r="CH10" s="582"/>
      <c r="CI10" s="585"/>
      <c r="CJ10" s="589"/>
      <c r="CK10" s="590"/>
      <c r="CL10" s="579"/>
      <c r="CM10" s="580"/>
      <c r="CN10" s="582"/>
      <c r="CO10" s="585"/>
      <c r="CP10" s="589"/>
      <c r="CQ10" s="590"/>
      <c r="CR10" s="579"/>
      <c r="CS10" s="580"/>
      <c r="CT10" s="582"/>
      <c r="CU10" s="585"/>
    </row>
    <row r="11" spans="2:99" ht="60.75" thickBot="1">
      <c r="B11" s="596"/>
      <c r="C11" s="599"/>
      <c r="D11" s="50" t="s">
        <v>644</v>
      </c>
      <c r="E11" s="168" t="s">
        <v>645</v>
      </c>
      <c r="F11" s="51" t="s">
        <v>646</v>
      </c>
      <c r="G11" s="51" t="s">
        <v>647</v>
      </c>
      <c r="H11" s="583"/>
      <c r="I11" s="586"/>
      <c r="J11" s="50" t="s">
        <v>644</v>
      </c>
      <c r="K11" s="168" t="s">
        <v>645</v>
      </c>
      <c r="L11" s="51" t="s">
        <v>646</v>
      </c>
      <c r="M11" s="51" t="s">
        <v>647</v>
      </c>
      <c r="N11" s="583"/>
      <c r="O11" s="586"/>
      <c r="P11" s="50" t="s">
        <v>644</v>
      </c>
      <c r="Q11" s="168" t="s">
        <v>645</v>
      </c>
      <c r="R11" s="51" t="s">
        <v>646</v>
      </c>
      <c r="S11" s="51" t="s">
        <v>647</v>
      </c>
      <c r="T11" s="583"/>
      <c r="U11" s="586"/>
      <c r="V11" s="50" t="s">
        <v>644</v>
      </c>
      <c r="W11" s="168" t="s">
        <v>645</v>
      </c>
      <c r="X11" s="51" t="s">
        <v>646</v>
      </c>
      <c r="Y11" s="51" t="s">
        <v>647</v>
      </c>
      <c r="Z11" s="583"/>
      <c r="AA11" s="586"/>
      <c r="AB11" s="50" t="s">
        <v>644</v>
      </c>
      <c r="AC11" s="168" t="s">
        <v>645</v>
      </c>
      <c r="AD11" s="51" t="s">
        <v>646</v>
      </c>
      <c r="AE11" s="51" t="s">
        <v>647</v>
      </c>
      <c r="AF11" s="583"/>
      <c r="AG11" s="586"/>
      <c r="AH11" s="50" t="s">
        <v>644</v>
      </c>
      <c r="AI11" s="168" t="s">
        <v>645</v>
      </c>
      <c r="AJ11" s="51" t="s">
        <v>646</v>
      </c>
      <c r="AK11" s="51" t="s">
        <v>647</v>
      </c>
      <c r="AL11" s="583"/>
      <c r="AM11" s="586"/>
      <c r="AN11" s="50" t="s">
        <v>644</v>
      </c>
      <c r="AO11" s="168" t="s">
        <v>645</v>
      </c>
      <c r="AP11" s="51" t="s">
        <v>646</v>
      </c>
      <c r="AQ11" s="51" t="s">
        <v>647</v>
      </c>
      <c r="AR11" s="583"/>
      <c r="AS11" s="586"/>
      <c r="AT11" s="50" t="s">
        <v>644</v>
      </c>
      <c r="AU11" s="168" t="s">
        <v>645</v>
      </c>
      <c r="AV11" s="51" t="s">
        <v>646</v>
      </c>
      <c r="AW11" s="51" t="s">
        <v>647</v>
      </c>
      <c r="AX11" s="583"/>
      <c r="AY11" s="586"/>
      <c r="AZ11" s="50" t="s">
        <v>644</v>
      </c>
      <c r="BA11" s="168" t="s">
        <v>645</v>
      </c>
      <c r="BB11" s="51" t="s">
        <v>646</v>
      </c>
      <c r="BC11" s="51" t="s">
        <v>647</v>
      </c>
      <c r="BD11" s="583"/>
      <c r="BE11" s="586"/>
      <c r="BF11" s="50" t="s">
        <v>644</v>
      </c>
      <c r="BG11" s="168" t="s">
        <v>645</v>
      </c>
      <c r="BH11" s="51" t="s">
        <v>646</v>
      </c>
      <c r="BI11" s="51" t="s">
        <v>647</v>
      </c>
      <c r="BJ11" s="583"/>
      <c r="BK11" s="586"/>
      <c r="BL11" s="50" t="s">
        <v>644</v>
      </c>
      <c r="BM11" s="168" t="s">
        <v>645</v>
      </c>
      <c r="BN11" s="51" t="s">
        <v>646</v>
      </c>
      <c r="BO11" s="51" t="s">
        <v>647</v>
      </c>
      <c r="BP11" s="583"/>
      <c r="BQ11" s="586"/>
      <c r="BR11" s="50" t="s">
        <v>644</v>
      </c>
      <c r="BS11" s="168" t="s">
        <v>645</v>
      </c>
      <c r="BT11" s="51" t="s">
        <v>646</v>
      </c>
      <c r="BU11" s="51" t="s">
        <v>647</v>
      </c>
      <c r="BV11" s="583"/>
      <c r="BW11" s="586"/>
      <c r="BX11" s="50" t="s">
        <v>644</v>
      </c>
      <c r="BY11" s="168" t="s">
        <v>645</v>
      </c>
      <c r="BZ11" s="51" t="s">
        <v>646</v>
      </c>
      <c r="CA11" s="51" t="s">
        <v>647</v>
      </c>
      <c r="CB11" s="583"/>
      <c r="CC11" s="586"/>
      <c r="CD11" s="50" t="s">
        <v>644</v>
      </c>
      <c r="CE11" s="168" t="s">
        <v>645</v>
      </c>
      <c r="CF11" s="51" t="s">
        <v>646</v>
      </c>
      <c r="CG11" s="51" t="s">
        <v>647</v>
      </c>
      <c r="CH11" s="583"/>
      <c r="CI11" s="586"/>
      <c r="CJ11" s="50" t="s">
        <v>644</v>
      </c>
      <c r="CK11" s="168" t="s">
        <v>645</v>
      </c>
      <c r="CL11" s="51" t="s">
        <v>646</v>
      </c>
      <c r="CM11" s="51" t="s">
        <v>647</v>
      </c>
      <c r="CN11" s="583"/>
      <c r="CO11" s="586"/>
      <c r="CP11" s="50" t="s">
        <v>644</v>
      </c>
      <c r="CQ11" s="168" t="s">
        <v>645</v>
      </c>
      <c r="CR11" s="51" t="s">
        <v>646</v>
      </c>
      <c r="CS11" s="51" t="s">
        <v>647</v>
      </c>
      <c r="CT11" s="583"/>
      <c r="CU11" s="586"/>
    </row>
    <row r="12" spans="2:99" ht="15">
      <c r="B12" s="460" t="s">
        <v>648</v>
      </c>
      <c r="C12" s="461" t="s">
        <v>649</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c r="B13" s="216" t="s">
        <v>650</v>
      </c>
      <c r="C13" s="462" t="s">
        <v>651</v>
      </c>
      <c r="D13" s="59"/>
      <c r="E13" s="60"/>
      <c r="F13" s="458"/>
      <c r="G13" s="458"/>
      <c r="H13" s="463"/>
      <c r="I13" s="61">
        <f>SUM(D13:H13)</f>
        <v>0</v>
      </c>
      <c r="J13" s="59"/>
      <c r="K13" s="60"/>
      <c r="L13" s="458"/>
      <c r="M13" s="458"/>
      <c r="N13" s="463"/>
      <c r="O13" s="61">
        <f>SUM(J13:N13)</f>
        <v>0</v>
      </c>
      <c r="P13" s="59"/>
      <c r="Q13" s="60"/>
      <c r="R13" s="458"/>
      <c r="S13" s="458"/>
      <c r="T13" s="463"/>
      <c r="U13" s="61">
        <f t="shared" ref="U13:U15" si="0">SUM(P13:T13)</f>
        <v>0</v>
      </c>
      <c r="V13" s="59"/>
      <c r="W13" s="60"/>
      <c r="X13" s="458"/>
      <c r="Y13" s="458"/>
      <c r="Z13" s="463"/>
      <c r="AA13" s="61">
        <f t="shared" ref="AA13:AA15" si="1">SUM(V13:Z13)</f>
        <v>0</v>
      </c>
      <c r="AB13" s="59"/>
      <c r="AC13" s="60"/>
      <c r="AD13" s="458"/>
      <c r="AE13" s="458"/>
      <c r="AF13" s="463"/>
      <c r="AG13" s="61">
        <f t="shared" ref="AG13:AG15" si="2">SUM(AB13:AF13)</f>
        <v>0</v>
      </c>
      <c r="AH13" s="59"/>
      <c r="AI13" s="60"/>
      <c r="AJ13" s="458"/>
      <c r="AK13" s="458"/>
      <c r="AL13" s="463"/>
      <c r="AM13" s="61">
        <f t="shared" ref="AM13:AM15" si="3">SUM(AH13:AL13)</f>
        <v>0</v>
      </c>
      <c r="AN13" s="59"/>
      <c r="AO13" s="60"/>
      <c r="AP13" s="458"/>
      <c r="AQ13" s="458"/>
      <c r="AR13" s="463"/>
      <c r="AS13" s="61">
        <f t="shared" ref="AS13:AS15" si="4">SUM(AN13:AR13)</f>
        <v>0</v>
      </c>
      <c r="AT13" s="59"/>
      <c r="AU13" s="60"/>
      <c r="AV13" s="458"/>
      <c r="AW13" s="458"/>
      <c r="AX13" s="463"/>
      <c r="AY13" s="61">
        <f t="shared" ref="AY13:AY15" si="5">SUM(AT13:AX13)</f>
        <v>0</v>
      </c>
      <c r="AZ13" s="59"/>
      <c r="BA13" s="60"/>
      <c r="BB13" s="458"/>
      <c r="BC13" s="458"/>
      <c r="BD13" s="463"/>
      <c r="BE13" s="61">
        <f t="shared" ref="BE13:BE15" si="6">SUM(AZ13:BD13)</f>
        <v>0</v>
      </c>
      <c r="BF13" s="59"/>
      <c r="BG13" s="60"/>
      <c r="BH13" s="458"/>
      <c r="BI13" s="458"/>
      <c r="BJ13" s="463"/>
      <c r="BK13" s="61">
        <f t="shared" ref="BK13:BK15" si="7">SUM(BF13:BJ13)</f>
        <v>0</v>
      </c>
      <c r="BL13" s="59"/>
      <c r="BM13" s="60"/>
      <c r="BN13" s="458"/>
      <c r="BO13" s="458"/>
      <c r="BP13" s="463"/>
      <c r="BQ13" s="61">
        <f t="shared" ref="BQ13:BQ15" si="8">SUM(BL13:BP13)</f>
        <v>0</v>
      </c>
      <c r="BR13" s="59"/>
      <c r="BS13" s="60"/>
      <c r="BT13" s="458"/>
      <c r="BU13" s="458"/>
      <c r="BV13" s="463"/>
      <c r="BW13" s="61">
        <f t="shared" ref="BW13:BW15" si="9">SUM(BR13:BV13)</f>
        <v>0</v>
      </c>
      <c r="BX13" s="59"/>
      <c r="BY13" s="60"/>
      <c r="BZ13" s="458"/>
      <c r="CA13" s="458"/>
      <c r="CB13" s="463"/>
      <c r="CC13" s="61">
        <f t="shared" ref="CC13:CC15" si="10">SUM(BX13:CB13)</f>
        <v>0</v>
      </c>
      <c r="CD13" s="59"/>
      <c r="CE13" s="60"/>
      <c r="CF13" s="458"/>
      <c r="CG13" s="458"/>
      <c r="CH13" s="463"/>
      <c r="CI13" s="61">
        <f t="shared" ref="CI13:CI15" si="11">SUM(CD13:CH13)</f>
        <v>0</v>
      </c>
      <c r="CJ13" s="59"/>
      <c r="CK13" s="60"/>
      <c r="CL13" s="458"/>
      <c r="CM13" s="458"/>
      <c r="CN13" s="463"/>
      <c r="CO13" s="61">
        <f t="shared" ref="CO13:CO15" si="12">SUM(CJ13:CN13)</f>
        <v>0</v>
      </c>
      <c r="CP13" s="59"/>
      <c r="CQ13" s="60"/>
      <c r="CR13" s="458"/>
      <c r="CS13" s="458"/>
      <c r="CT13" s="463"/>
      <c r="CU13" s="61">
        <f t="shared" ref="CU13:CU15" si="13">SUM(CP13:CT13)</f>
        <v>0</v>
      </c>
    </row>
    <row r="14" spans="2:99" ht="15">
      <c r="B14" s="216" t="s">
        <v>650</v>
      </c>
      <c r="C14" s="462" t="s">
        <v>652</v>
      </c>
      <c r="D14" s="59"/>
      <c r="E14" s="60"/>
      <c r="F14" s="464"/>
      <c r="G14" s="464"/>
      <c r="H14" s="463"/>
      <c r="I14" s="61">
        <f>SUM(D14:H14)</f>
        <v>0</v>
      </c>
      <c r="J14" s="59"/>
      <c r="K14" s="60"/>
      <c r="L14" s="464"/>
      <c r="M14" s="464"/>
      <c r="N14" s="463"/>
      <c r="O14" s="61">
        <f>SUM(J14:N14)</f>
        <v>0</v>
      </c>
      <c r="P14" s="59"/>
      <c r="Q14" s="60"/>
      <c r="R14" s="464"/>
      <c r="S14" s="464"/>
      <c r="T14" s="463"/>
      <c r="U14" s="61">
        <f t="shared" si="0"/>
        <v>0</v>
      </c>
      <c r="V14" s="59"/>
      <c r="W14" s="60"/>
      <c r="X14" s="464"/>
      <c r="Y14" s="464"/>
      <c r="Z14" s="463"/>
      <c r="AA14" s="61">
        <f t="shared" si="1"/>
        <v>0</v>
      </c>
      <c r="AB14" s="59"/>
      <c r="AC14" s="60"/>
      <c r="AD14" s="464"/>
      <c r="AE14" s="464"/>
      <c r="AF14" s="463"/>
      <c r="AG14" s="61">
        <f t="shared" si="2"/>
        <v>0</v>
      </c>
      <c r="AH14" s="59"/>
      <c r="AI14" s="60"/>
      <c r="AJ14" s="464"/>
      <c r="AK14" s="464"/>
      <c r="AL14" s="463"/>
      <c r="AM14" s="61">
        <f t="shared" si="3"/>
        <v>0</v>
      </c>
      <c r="AN14" s="59"/>
      <c r="AO14" s="60"/>
      <c r="AP14" s="464"/>
      <c r="AQ14" s="464"/>
      <c r="AR14" s="463"/>
      <c r="AS14" s="61">
        <f t="shared" si="4"/>
        <v>0</v>
      </c>
      <c r="AT14" s="59"/>
      <c r="AU14" s="60"/>
      <c r="AV14" s="464"/>
      <c r="AW14" s="464"/>
      <c r="AX14" s="463"/>
      <c r="AY14" s="61">
        <f t="shared" si="5"/>
        <v>0</v>
      </c>
      <c r="AZ14" s="59"/>
      <c r="BA14" s="60"/>
      <c r="BB14" s="464"/>
      <c r="BC14" s="464"/>
      <c r="BD14" s="463"/>
      <c r="BE14" s="61">
        <f t="shared" si="6"/>
        <v>0</v>
      </c>
      <c r="BF14" s="59"/>
      <c r="BG14" s="60"/>
      <c r="BH14" s="464"/>
      <c r="BI14" s="464"/>
      <c r="BJ14" s="463"/>
      <c r="BK14" s="61">
        <f t="shared" si="7"/>
        <v>0</v>
      </c>
      <c r="BL14" s="59"/>
      <c r="BM14" s="60"/>
      <c r="BN14" s="464"/>
      <c r="BO14" s="464"/>
      <c r="BP14" s="463"/>
      <c r="BQ14" s="61">
        <f t="shared" si="8"/>
        <v>0</v>
      </c>
      <c r="BR14" s="59"/>
      <c r="BS14" s="60"/>
      <c r="BT14" s="464"/>
      <c r="BU14" s="464"/>
      <c r="BV14" s="463"/>
      <c r="BW14" s="61">
        <f t="shared" si="9"/>
        <v>0</v>
      </c>
      <c r="BX14" s="59"/>
      <c r="BY14" s="60"/>
      <c r="BZ14" s="464"/>
      <c r="CA14" s="464"/>
      <c r="CB14" s="463"/>
      <c r="CC14" s="61">
        <f t="shared" si="10"/>
        <v>0</v>
      </c>
      <c r="CD14" s="59"/>
      <c r="CE14" s="60"/>
      <c r="CF14" s="464"/>
      <c r="CG14" s="464"/>
      <c r="CH14" s="463"/>
      <c r="CI14" s="61">
        <f t="shared" si="11"/>
        <v>0</v>
      </c>
      <c r="CJ14" s="59"/>
      <c r="CK14" s="60"/>
      <c r="CL14" s="464"/>
      <c r="CM14" s="464"/>
      <c r="CN14" s="463"/>
      <c r="CO14" s="61">
        <f t="shared" si="12"/>
        <v>0</v>
      </c>
      <c r="CP14" s="59"/>
      <c r="CQ14" s="60"/>
      <c r="CR14" s="464"/>
      <c r="CS14" s="464"/>
      <c r="CT14" s="463"/>
      <c r="CU14" s="61">
        <f t="shared" si="13"/>
        <v>0</v>
      </c>
    </row>
    <row r="15" spans="2:99" ht="15">
      <c r="B15" s="216" t="s">
        <v>650</v>
      </c>
      <c r="C15" s="465" t="s">
        <v>653</v>
      </c>
      <c r="D15" s="63">
        <f t="shared" ref="D15:H15" si="14">SUM(D13:D14)</f>
        <v>0</v>
      </c>
      <c r="E15" s="64">
        <f t="shared" si="14"/>
        <v>0</v>
      </c>
      <c r="F15" s="64">
        <f t="shared" si="14"/>
        <v>0</v>
      </c>
      <c r="G15" s="64">
        <f t="shared" si="14"/>
        <v>0</v>
      </c>
      <c r="H15" s="64">
        <f t="shared" si="14"/>
        <v>0</v>
      </c>
      <c r="I15" s="61">
        <f>SUM(D15:H15)</f>
        <v>0</v>
      </c>
      <c r="J15" s="63">
        <f t="shared" ref="J15:N15" si="15">SUM(J13:J14)</f>
        <v>0</v>
      </c>
      <c r="K15" s="64">
        <f t="shared" si="15"/>
        <v>0</v>
      </c>
      <c r="L15" s="64">
        <f t="shared" si="15"/>
        <v>0</v>
      </c>
      <c r="M15" s="64">
        <f t="shared" si="15"/>
        <v>0</v>
      </c>
      <c r="N15" s="64">
        <f t="shared" si="15"/>
        <v>0</v>
      </c>
      <c r="O15" s="61">
        <f>SUM(J15:N15)</f>
        <v>0</v>
      </c>
      <c r="P15" s="63">
        <f t="shared" ref="P15:T15" si="16">SUM(P13:P14)</f>
        <v>0</v>
      </c>
      <c r="Q15" s="64">
        <f t="shared" si="16"/>
        <v>0</v>
      </c>
      <c r="R15" s="64">
        <f t="shared" si="16"/>
        <v>0</v>
      </c>
      <c r="S15" s="64">
        <f t="shared" si="16"/>
        <v>0</v>
      </c>
      <c r="T15" s="64">
        <f t="shared" si="16"/>
        <v>0</v>
      </c>
      <c r="U15" s="61">
        <f t="shared" si="0"/>
        <v>0</v>
      </c>
      <c r="V15" s="63">
        <f t="shared" ref="V15:Z15" si="17">SUM(V13:V14)</f>
        <v>0</v>
      </c>
      <c r="W15" s="64">
        <f t="shared" si="17"/>
        <v>0</v>
      </c>
      <c r="X15" s="64">
        <f t="shared" si="17"/>
        <v>0</v>
      </c>
      <c r="Y15" s="64">
        <f t="shared" si="17"/>
        <v>0</v>
      </c>
      <c r="Z15" s="64">
        <f t="shared" si="17"/>
        <v>0</v>
      </c>
      <c r="AA15" s="61">
        <f t="shared" si="1"/>
        <v>0</v>
      </c>
      <c r="AB15" s="63">
        <f t="shared" ref="AB15:AF15" si="18">SUM(AB13:AB14)</f>
        <v>0</v>
      </c>
      <c r="AC15" s="64">
        <f t="shared" si="18"/>
        <v>0</v>
      </c>
      <c r="AD15" s="64">
        <f t="shared" si="18"/>
        <v>0</v>
      </c>
      <c r="AE15" s="64">
        <f t="shared" si="18"/>
        <v>0</v>
      </c>
      <c r="AF15" s="64">
        <f t="shared" si="18"/>
        <v>0</v>
      </c>
      <c r="AG15" s="61">
        <f t="shared" si="2"/>
        <v>0</v>
      </c>
      <c r="AH15" s="63">
        <f t="shared" ref="AH15:AL15" si="19">SUM(AH13:AH14)</f>
        <v>0</v>
      </c>
      <c r="AI15" s="64">
        <f t="shared" si="19"/>
        <v>0</v>
      </c>
      <c r="AJ15" s="64">
        <f t="shared" si="19"/>
        <v>0</v>
      </c>
      <c r="AK15" s="64">
        <f t="shared" si="19"/>
        <v>0</v>
      </c>
      <c r="AL15" s="64">
        <f t="shared" si="19"/>
        <v>0</v>
      </c>
      <c r="AM15" s="61">
        <f t="shared" si="3"/>
        <v>0</v>
      </c>
      <c r="AN15" s="63">
        <f t="shared" ref="AN15:AR15" si="20">SUM(AN13:AN14)</f>
        <v>0</v>
      </c>
      <c r="AO15" s="64">
        <f t="shared" si="20"/>
        <v>0</v>
      </c>
      <c r="AP15" s="64">
        <f t="shared" si="20"/>
        <v>0</v>
      </c>
      <c r="AQ15" s="64">
        <f t="shared" si="20"/>
        <v>0</v>
      </c>
      <c r="AR15" s="64">
        <f t="shared" si="20"/>
        <v>0</v>
      </c>
      <c r="AS15" s="61">
        <f t="shared" si="4"/>
        <v>0</v>
      </c>
      <c r="AT15" s="63">
        <f t="shared" ref="AT15:AX15" si="21">SUM(AT13:AT14)</f>
        <v>0</v>
      </c>
      <c r="AU15" s="64">
        <f t="shared" si="21"/>
        <v>0</v>
      </c>
      <c r="AV15" s="64">
        <f t="shared" si="21"/>
        <v>0</v>
      </c>
      <c r="AW15" s="64">
        <f t="shared" si="21"/>
        <v>0</v>
      </c>
      <c r="AX15" s="64">
        <f t="shared" si="21"/>
        <v>0</v>
      </c>
      <c r="AY15" s="61">
        <f t="shared" si="5"/>
        <v>0</v>
      </c>
      <c r="AZ15" s="63">
        <f t="shared" ref="AZ15:BD15" si="22">SUM(AZ13:AZ14)</f>
        <v>0</v>
      </c>
      <c r="BA15" s="64">
        <f t="shared" si="22"/>
        <v>0</v>
      </c>
      <c r="BB15" s="64">
        <f t="shared" si="22"/>
        <v>0</v>
      </c>
      <c r="BC15" s="64">
        <f t="shared" si="22"/>
        <v>0</v>
      </c>
      <c r="BD15" s="64">
        <f t="shared" si="22"/>
        <v>0</v>
      </c>
      <c r="BE15" s="61">
        <f t="shared" si="6"/>
        <v>0</v>
      </c>
      <c r="BF15" s="63">
        <f t="shared" ref="BF15:BJ15" si="23">SUM(BF13:BF14)</f>
        <v>0</v>
      </c>
      <c r="BG15" s="64">
        <f t="shared" si="23"/>
        <v>0</v>
      </c>
      <c r="BH15" s="64">
        <f t="shared" si="23"/>
        <v>0</v>
      </c>
      <c r="BI15" s="64">
        <f t="shared" si="23"/>
        <v>0</v>
      </c>
      <c r="BJ15" s="64">
        <f t="shared" si="23"/>
        <v>0</v>
      </c>
      <c r="BK15" s="61">
        <f t="shared" si="7"/>
        <v>0</v>
      </c>
      <c r="BL15" s="63">
        <f t="shared" ref="BL15:BP15" si="24">SUM(BL13:BL14)</f>
        <v>0</v>
      </c>
      <c r="BM15" s="64">
        <f t="shared" si="24"/>
        <v>0</v>
      </c>
      <c r="BN15" s="64">
        <f t="shared" si="24"/>
        <v>0</v>
      </c>
      <c r="BO15" s="64">
        <f t="shared" si="24"/>
        <v>0</v>
      </c>
      <c r="BP15" s="64">
        <f t="shared" si="24"/>
        <v>0</v>
      </c>
      <c r="BQ15" s="61">
        <f t="shared" si="8"/>
        <v>0</v>
      </c>
      <c r="BR15" s="63">
        <f t="shared" ref="BR15:BV15" si="25">SUM(BR13:BR14)</f>
        <v>0</v>
      </c>
      <c r="BS15" s="64">
        <f t="shared" si="25"/>
        <v>0</v>
      </c>
      <c r="BT15" s="64">
        <f t="shared" si="25"/>
        <v>0</v>
      </c>
      <c r="BU15" s="64">
        <f t="shared" si="25"/>
        <v>0</v>
      </c>
      <c r="BV15" s="64">
        <f t="shared" si="25"/>
        <v>0</v>
      </c>
      <c r="BW15" s="61">
        <f t="shared" si="9"/>
        <v>0</v>
      </c>
      <c r="BX15" s="63">
        <f t="shared" ref="BX15:CB15" si="26">SUM(BX13:BX14)</f>
        <v>0</v>
      </c>
      <c r="BY15" s="64">
        <f t="shared" si="26"/>
        <v>0</v>
      </c>
      <c r="BZ15" s="64">
        <f t="shared" si="26"/>
        <v>0</v>
      </c>
      <c r="CA15" s="64">
        <f t="shared" si="26"/>
        <v>0</v>
      </c>
      <c r="CB15" s="64">
        <f t="shared" si="26"/>
        <v>0</v>
      </c>
      <c r="CC15" s="61">
        <f t="shared" si="10"/>
        <v>0</v>
      </c>
      <c r="CD15" s="63">
        <f t="shared" ref="CD15:CH15" si="27">SUM(CD13:CD14)</f>
        <v>0</v>
      </c>
      <c r="CE15" s="64">
        <f t="shared" si="27"/>
        <v>0</v>
      </c>
      <c r="CF15" s="64">
        <f t="shared" si="27"/>
        <v>0</v>
      </c>
      <c r="CG15" s="64">
        <f t="shared" si="27"/>
        <v>0</v>
      </c>
      <c r="CH15" s="64">
        <f t="shared" si="27"/>
        <v>0</v>
      </c>
      <c r="CI15" s="61">
        <f t="shared" si="11"/>
        <v>0</v>
      </c>
      <c r="CJ15" s="63">
        <f t="shared" ref="CJ15:CN15" si="28">SUM(CJ13:CJ14)</f>
        <v>0</v>
      </c>
      <c r="CK15" s="64">
        <f t="shared" si="28"/>
        <v>0</v>
      </c>
      <c r="CL15" s="64">
        <f t="shared" si="28"/>
        <v>0</v>
      </c>
      <c r="CM15" s="64">
        <f t="shared" si="28"/>
        <v>0</v>
      </c>
      <c r="CN15" s="64">
        <f t="shared" si="28"/>
        <v>0</v>
      </c>
      <c r="CO15" s="61">
        <f t="shared" si="12"/>
        <v>0</v>
      </c>
      <c r="CP15" s="63">
        <f t="shared" ref="CP15:CT15" si="29">SUM(CP13:CP14)</f>
        <v>0</v>
      </c>
      <c r="CQ15" s="64">
        <f t="shared" si="29"/>
        <v>0</v>
      </c>
      <c r="CR15" s="64">
        <f t="shared" si="29"/>
        <v>0</v>
      </c>
      <c r="CS15" s="64">
        <f t="shared" si="29"/>
        <v>0</v>
      </c>
      <c r="CT15" s="64">
        <f t="shared" si="29"/>
        <v>0</v>
      </c>
      <c r="CU15" s="61">
        <f t="shared" si="13"/>
        <v>0</v>
      </c>
    </row>
    <row r="16" spans="2:99">
      <c r="B16" s="466"/>
      <c r="C16" s="66" t="s">
        <v>654</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ht="15">
      <c r="B17" s="467" t="s">
        <v>655</v>
      </c>
      <c r="C17" s="69" t="s">
        <v>656</v>
      </c>
      <c r="D17" s="215"/>
      <c r="E17" s="464"/>
      <c r="F17" s="464"/>
      <c r="G17" s="464"/>
      <c r="H17" s="464"/>
      <c r="I17" s="61">
        <f>SUM(D17:H17)</f>
        <v>0</v>
      </c>
      <c r="J17" s="215"/>
      <c r="K17" s="464"/>
      <c r="L17" s="464"/>
      <c r="M17" s="464"/>
      <c r="N17" s="464"/>
      <c r="O17" s="61">
        <f>SUM(J17:N17)</f>
        <v>0</v>
      </c>
      <c r="P17" s="215"/>
      <c r="Q17" s="464"/>
      <c r="R17" s="464"/>
      <c r="S17" s="464"/>
      <c r="T17" s="464"/>
      <c r="U17" s="61">
        <f t="shared" ref="U17" si="30">SUM(P17:T17)</f>
        <v>0</v>
      </c>
      <c r="V17" s="215"/>
      <c r="W17" s="464"/>
      <c r="X17" s="464"/>
      <c r="Y17" s="464"/>
      <c r="Z17" s="464"/>
      <c r="AA17" s="61">
        <f t="shared" ref="AA17" si="31">SUM(V17:Z17)</f>
        <v>0</v>
      </c>
      <c r="AB17" s="215"/>
      <c r="AC17" s="464"/>
      <c r="AD17" s="464"/>
      <c r="AE17" s="464"/>
      <c r="AF17" s="464"/>
      <c r="AG17" s="61">
        <f t="shared" ref="AG17" si="32">SUM(AB17:AF17)</f>
        <v>0</v>
      </c>
      <c r="AH17" s="215"/>
      <c r="AI17" s="464"/>
      <c r="AJ17" s="464"/>
      <c r="AK17" s="464"/>
      <c r="AL17" s="464"/>
      <c r="AM17" s="61">
        <f t="shared" ref="AM17" si="33">SUM(AH17:AL17)</f>
        <v>0</v>
      </c>
      <c r="AN17" s="215"/>
      <c r="AO17" s="464"/>
      <c r="AP17" s="464"/>
      <c r="AQ17" s="464"/>
      <c r="AR17" s="464"/>
      <c r="AS17" s="61">
        <f t="shared" ref="AS17" si="34">SUM(AN17:AR17)</f>
        <v>0</v>
      </c>
      <c r="AT17" s="215"/>
      <c r="AU17" s="464"/>
      <c r="AV17" s="464"/>
      <c r="AW17" s="464"/>
      <c r="AX17" s="464"/>
      <c r="AY17" s="61">
        <f t="shared" ref="AY17" si="35">SUM(AT17:AX17)</f>
        <v>0</v>
      </c>
      <c r="AZ17" s="215"/>
      <c r="BA17" s="464"/>
      <c r="BB17" s="464"/>
      <c r="BC17" s="464"/>
      <c r="BD17" s="464"/>
      <c r="BE17" s="61">
        <f t="shared" ref="BE17" si="36">SUM(AZ17:BD17)</f>
        <v>0</v>
      </c>
      <c r="BF17" s="215"/>
      <c r="BG17" s="464"/>
      <c r="BH17" s="464"/>
      <c r="BI17" s="464"/>
      <c r="BJ17" s="464"/>
      <c r="BK17" s="61">
        <f t="shared" ref="BK17" si="37">SUM(BF17:BJ17)</f>
        <v>0</v>
      </c>
      <c r="BL17" s="215"/>
      <c r="BM17" s="464"/>
      <c r="BN17" s="464"/>
      <c r="BO17" s="464"/>
      <c r="BP17" s="464"/>
      <c r="BQ17" s="61">
        <f t="shared" ref="BQ17" si="38">SUM(BL17:BP17)</f>
        <v>0</v>
      </c>
      <c r="BR17" s="215"/>
      <c r="BS17" s="464"/>
      <c r="BT17" s="464"/>
      <c r="BU17" s="464"/>
      <c r="BV17" s="464"/>
      <c r="BW17" s="61">
        <f t="shared" ref="BW17" si="39">SUM(BR17:BV17)</f>
        <v>0</v>
      </c>
      <c r="BX17" s="215"/>
      <c r="BY17" s="464"/>
      <c r="BZ17" s="464"/>
      <c r="CA17" s="464"/>
      <c r="CB17" s="464"/>
      <c r="CC17" s="61">
        <f t="shared" ref="CC17" si="40">SUM(BX17:CB17)</f>
        <v>0</v>
      </c>
      <c r="CD17" s="215"/>
      <c r="CE17" s="464"/>
      <c r="CF17" s="464"/>
      <c r="CG17" s="464"/>
      <c r="CH17" s="464"/>
      <c r="CI17" s="61">
        <f t="shared" ref="CI17" si="41">SUM(CD17:CH17)</f>
        <v>0</v>
      </c>
      <c r="CJ17" s="215"/>
      <c r="CK17" s="464"/>
      <c r="CL17" s="464"/>
      <c r="CM17" s="464"/>
      <c r="CN17" s="464"/>
      <c r="CO17" s="61">
        <f t="shared" ref="CO17" si="42">SUM(CJ17:CN17)</f>
        <v>0</v>
      </c>
      <c r="CP17" s="215"/>
      <c r="CQ17" s="464"/>
      <c r="CR17" s="464"/>
      <c r="CS17" s="464"/>
      <c r="CT17" s="464"/>
      <c r="CU17" s="61">
        <f t="shared" ref="CU17" si="43">SUM(CP17:CT17)</f>
        <v>0</v>
      </c>
    </row>
    <row r="18" spans="2:99">
      <c r="B18" s="216" t="s">
        <v>657</v>
      </c>
      <c r="C18" s="66" t="s">
        <v>658</v>
      </c>
      <c r="D18" s="67"/>
      <c r="E18" s="67"/>
      <c r="F18" s="67"/>
      <c r="G18" s="67"/>
      <c r="H18" s="67"/>
      <c r="I18" s="68"/>
      <c r="J18" s="67"/>
      <c r="K18" s="67"/>
      <c r="L18" s="67"/>
      <c r="M18" s="67"/>
      <c r="N18" s="67"/>
      <c r="O18" s="68"/>
      <c r="P18" s="67"/>
      <c r="Q18" s="67"/>
      <c r="R18" s="67"/>
      <c r="S18" s="67"/>
      <c r="T18" s="67"/>
      <c r="U18" s="68"/>
      <c r="V18" s="67"/>
      <c r="W18" s="67"/>
      <c r="X18" s="67"/>
      <c r="Y18" s="67"/>
      <c r="Z18" s="67"/>
      <c r="AA18" s="68"/>
      <c r="AB18" s="67"/>
      <c r="AC18" s="67"/>
      <c r="AD18" s="67"/>
      <c r="AE18" s="67"/>
      <c r="AF18" s="67"/>
      <c r="AG18" s="68"/>
      <c r="AH18" s="67"/>
      <c r="AI18" s="67"/>
      <c r="AJ18" s="67"/>
      <c r="AK18" s="67"/>
      <c r="AL18" s="67"/>
      <c r="AM18" s="68"/>
      <c r="AN18" s="67"/>
      <c r="AO18" s="67"/>
      <c r="AP18" s="67"/>
      <c r="AQ18" s="67"/>
      <c r="AR18" s="67"/>
      <c r="AS18" s="68"/>
      <c r="AT18" s="67"/>
      <c r="AU18" s="67"/>
      <c r="AV18" s="67"/>
      <c r="AW18" s="67"/>
      <c r="AX18" s="67"/>
      <c r="AY18" s="68"/>
      <c r="AZ18" s="67"/>
      <c r="BA18" s="67"/>
      <c r="BB18" s="67"/>
      <c r="BC18" s="67"/>
      <c r="BD18" s="67"/>
      <c r="BE18" s="68"/>
      <c r="BF18" s="67"/>
      <c r="BG18" s="67"/>
      <c r="BH18" s="67"/>
      <c r="BI18" s="67"/>
      <c r="BJ18" s="67"/>
      <c r="BK18" s="68"/>
      <c r="BL18" s="67"/>
      <c r="BM18" s="67"/>
      <c r="BN18" s="67"/>
      <c r="BO18" s="67"/>
      <c r="BP18" s="67"/>
      <c r="BQ18" s="68"/>
      <c r="BR18" s="67"/>
      <c r="BS18" s="67"/>
      <c r="BT18" s="67"/>
      <c r="BU18" s="67"/>
      <c r="BV18" s="67"/>
      <c r="BW18" s="68"/>
      <c r="BX18" s="67"/>
      <c r="BY18" s="67"/>
      <c r="BZ18" s="67"/>
      <c r="CA18" s="67"/>
      <c r="CB18" s="67"/>
      <c r="CC18" s="68"/>
      <c r="CD18" s="67"/>
      <c r="CE18" s="67"/>
      <c r="CF18" s="67"/>
      <c r="CG18" s="67"/>
      <c r="CH18" s="67"/>
      <c r="CI18" s="68"/>
      <c r="CJ18" s="67"/>
      <c r="CK18" s="67"/>
      <c r="CL18" s="67"/>
      <c r="CM18" s="67"/>
      <c r="CN18" s="67"/>
      <c r="CO18" s="68"/>
      <c r="CP18" s="67"/>
      <c r="CQ18" s="67"/>
      <c r="CR18" s="67"/>
      <c r="CS18" s="67"/>
      <c r="CT18" s="67"/>
      <c r="CU18" s="68"/>
    </row>
    <row r="19" spans="2:99" ht="15">
      <c r="B19" s="216" t="s">
        <v>659</v>
      </c>
      <c r="C19" s="211" t="s">
        <v>660</v>
      </c>
      <c r="D19" s="215"/>
      <c r="E19" s="464"/>
      <c r="F19" s="458"/>
      <c r="G19" s="458"/>
      <c r="H19" s="464"/>
      <c r="I19" s="61">
        <f>SUM(D19:H19)</f>
        <v>0</v>
      </c>
      <c r="J19" s="215"/>
      <c r="K19" s="464"/>
      <c r="L19" s="458"/>
      <c r="M19" s="458"/>
      <c r="N19" s="464"/>
      <c r="O19" s="61">
        <f>SUM(J19:N19)</f>
        <v>0</v>
      </c>
      <c r="P19" s="215"/>
      <c r="Q19" s="464"/>
      <c r="R19" s="458"/>
      <c r="S19" s="458"/>
      <c r="T19" s="464"/>
      <c r="U19" s="61">
        <f t="shared" ref="U19:U32" si="44">SUM(P19:T19)</f>
        <v>0</v>
      </c>
      <c r="V19" s="215"/>
      <c r="W19" s="464"/>
      <c r="X19" s="458"/>
      <c r="Y19" s="458"/>
      <c r="Z19" s="464"/>
      <c r="AA19" s="61">
        <f t="shared" ref="AA19:AA32" si="45">SUM(V19:Z19)</f>
        <v>0</v>
      </c>
      <c r="AB19" s="215"/>
      <c r="AC19" s="464"/>
      <c r="AD19" s="458"/>
      <c r="AE19" s="458"/>
      <c r="AF19" s="464"/>
      <c r="AG19" s="61">
        <f t="shared" ref="AG19:AG32" si="46">SUM(AB19:AF19)</f>
        <v>0</v>
      </c>
      <c r="AH19" s="215"/>
      <c r="AI19" s="464"/>
      <c r="AJ19" s="458"/>
      <c r="AK19" s="458"/>
      <c r="AL19" s="464"/>
      <c r="AM19" s="61">
        <f t="shared" ref="AM19:AM32" si="47">SUM(AH19:AL19)</f>
        <v>0</v>
      </c>
      <c r="AN19" s="215"/>
      <c r="AO19" s="464"/>
      <c r="AP19" s="458"/>
      <c r="AQ19" s="458"/>
      <c r="AR19" s="464"/>
      <c r="AS19" s="61">
        <f t="shared" ref="AS19:AS32" si="48">SUM(AN19:AR19)</f>
        <v>0</v>
      </c>
      <c r="AT19" s="215"/>
      <c r="AU19" s="464"/>
      <c r="AV19" s="458"/>
      <c r="AW19" s="458"/>
      <c r="AX19" s="464"/>
      <c r="AY19" s="61">
        <f t="shared" ref="AY19:AY32" si="49">SUM(AT19:AX19)</f>
        <v>0</v>
      </c>
      <c r="AZ19" s="215"/>
      <c r="BA19" s="464"/>
      <c r="BB19" s="458"/>
      <c r="BC19" s="458"/>
      <c r="BD19" s="464"/>
      <c r="BE19" s="61">
        <f t="shared" ref="BE19:BE32" si="50">SUM(AZ19:BD19)</f>
        <v>0</v>
      </c>
      <c r="BF19" s="215"/>
      <c r="BG19" s="464"/>
      <c r="BH19" s="458"/>
      <c r="BI19" s="458"/>
      <c r="BJ19" s="464"/>
      <c r="BK19" s="61">
        <f t="shared" ref="BK19:BK32" si="51">SUM(BF19:BJ19)</f>
        <v>0</v>
      </c>
      <c r="BL19" s="215"/>
      <c r="BM19" s="464"/>
      <c r="BN19" s="458"/>
      <c r="BO19" s="458"/>
      <c r="BP19" s="464"/>
      <c r="BQ19" s="61">
        <f t="shared" ref="BQ19:BQ32" si="52">SUM(BL19:BP19)</f>
        <v>0</v>
      </c>
      <c r="BR19" s="215"/>
      <c r="BS19" s="464"/>
      <c r="BT19" s="458"/>
      <c r="BU19" s="458"/>
      <c r="BV19" s="464"/>
      <c r="BW19" s="61">
        <f t="shared" ref="BW19:BW32" si="53">SUM(BR19:BV19)</f>
        <v>0</v>
      </c>
      <c r="BX19" s="215"/>
      <c r="BY19" s="464"/>
      <c r="BZ19" s="458"/>
      <c r="CA19" s="458"/>
      <c r="CB19" s="464"/>
      <c r="CC19" s="61">
        <f t="shared" ref="CC19:CC32" si="54">SUM(BX19:CB19)</f>
        <v>0</v>
      </c>
      <c r="CD19" s="215"/>
      <c r="CE19" s="464"/>
      <c r="CF19" s="458"/>
      <c r="CG19" s="458"/>
      <c r="CH19" s="464"/>
      <c r="CI19" s="61">
        <f t="shared" ref="CI19:CI32" si="55">SUM(CD19:CH19)</f>
        <v>0</v>
      </c>
      <c r="CJ19" s="215"/>
      <c r="CK19" s="464"/>
      <c r="CL19" s="458"/>
      <c r="CM19" s="458"/>
      <c r="CN19" s="464"/>
      <c r="CO19" s="61">
        <f t="shared" ref="CO19:CO32" si="56">SUM(CJ19:CN19)</f>
        <v>0</v>
      </c>
      <c r="CP19" s="215"/>
      <c r="CQ19" s="464"/>
      <c r="CR19" s="458"/>
      <c r="CS19" s="458"/>
      <c r="CT19" s="464"/>
      <c r="CU19" s="61">
        <f t="shared" ref="CU19:CU32" si="57">SUM(CP19:CT19)</f>
        <v>0</v>
      </c>
    </row>
    <row r="20" spans="2:99" ht="15">
      <c r="B20" s="216" t="s">
        <v>661</v>
      </c>
      <c r="C20" s="211" t="s">
        <v>662</v>
      </c>
      <c r="D20" s="215"/>
      <c r="E20" s="464"/>
      <c r="F20" s="464"/>
      <c r="G20" s="464"/>
      <c r="H20" s="464"/>
      <c r="I20" s="61">
        <f>SUM(D20:H20)</f>
        <v>0</v>
      </c>
      <c r="J20" s="215"/>
      <c r="K20" s="464"/>
      <c r="L20" s="464"/>
      <c r="M20" s="464"/>
      <c r="N20" s="464"/>
      <c r="O20" s="61">
        <f>SUM(J20:N20)</f>
        <v>0</v>
      </c>
      <c r="P20" s="215"/>
      <c r="Q20" s="464"/>
      <c r="R20" s="464"/>
      <c r="S20" s="464"/>
      <c r="T20" s="464"/>
      <c r="U20" s="61">
        <f t="shared" si="44"/>
        <v>0</v>
      </c>
      <c r="V20" s="215"/>
      <c r="W20" s="464"/>
      <c r="X20" s="464"/>
      <c r="Y20" s="464"/>
      <c r="Z20" s="464"/>
      <c r="AA20" s="61">
        <f t="shared" si="45"/>
        <v>0</v>
      </c>
      <c r="AB20" s="215"/>
      <c r="AC20" s="464"/>
      <c r="AD20" s="464"/>
      <c r="AE20" s="464"/>
      <c r="AF20" s="464"/>
      <c r="AG20" s="61">
        <f t="shared" si="46"/>
        <v>0</v>
      </c>
      <c r="AH20" s="215"/>
      <c r="AI20" s="464"/>
      <c r="AJ20" s="464"/>
      <c r="AK20" s="464"/>
      <c r="AL20" s="464"/>
      <c r="AM20" s="61">
        <f t="shared" si="47"/>
        <v>0</v>
      </c>
      <c r="AN20" s="215"/>
      <c r="AO20" s="464"/>
      <c r="AP20" s="464"/>
      <c r="AQ20" s="464"/>
      <c r="AR20" s="464"/>
      <c r="AS20" s="61">
        <f t="shared" si="48"/>
        <v>0</v>
      </c>
      <c r="AT20" s="215"/>
      <c r="AU20" s="464"/>
      <c r="AV20" s="464"/>
      <c r="AW20" s="464"/>
      <c r="AX20" s="464"/>
      <c r="AY20" s="61">
        <f t="shared" si="49"/>
        <v>0</v>
      </c>
      <c r="AZ20" s="215"/>
      <c r="BA20" s="464"/>
      <c r="BB20" s="464"/>
      <c r="BC20" s="464"/>
      <c r="BD20" s="464"/>
      <c r="BE20" s="61">
        <f t="shared" si="50"/>
        <v>0</v>
      </c>
      <c r="BF20" s="215"/>
      <c r="BG20" s="464"/>
      <c r="BH20" s="464"/>
      <c r="BI20" s="464"/>
      <c r="BJ20" s="464"/>
      <c r="BK20" s="61">
        <f t="shared" si="51"/>
        <v>0</v>
      </c>
      <c r="BL20" s="215"/>
      <c r="BM20" s="464"/>
      <c r="BN20" s="464"/>
      <c r="BO20" s="464"/>
      <c r="BP20" s="464"/>
      <c r="BQ20" s="61">
        <f t="shared" si="52"/>
        <v>0</v>
      </c>
      <c r="BR20" s="215"/>
      <c r="BS20" s="464"/>
      <c r="BT20" s="464"/>
      <c r="BU20" s="464"/>
      <c r="BV20" s="464"/>
      <c r="BW20" s="61">
        <f t="shared" si="53"/>
        <v>0</v>
      </c>
      <c r="BX20" s="215"/>
      <c r="BY20" s="464"/>
      <c r="BZ20" s="464"/>
      <c r="CA20" s="464"/>
      <c r="CB20" s="464"/>
      <c r="CC20" s="61">
        <f t="shared" si="54"/>
        <v>0</v>
      </c>
      <c r="CD20" s="215"/>
      <c r="CE20" s="464"/>
      <c r="CF20" s="464"/>
      <c r="CG20" s="464"/>
      <c r="CH20" s="464"/>
      <c r="CI20" s="61">
        <f t="shared" si="55"/>
        <v>0</v>
      </c>
      <c r="CJ20" s="215"/>
      <c r="CK20" s="464"/>
      <c r="CL20" s="464"/>
      <c r="CM20" s="464"/>
      <c r="CN20" s="464"/>
      <c r="CO20" s="61">
        <f t="shared" si="56"/>
        <v>0</v>
      </c>
      <c r="CP20" s="215"/>
      <c r="CQ20" s="464"/>
      <c r="CR20" s="464"/>
      <c r="CS20" s="464"/>
      <c r="CT20" s="464"/>
      <c r="CU20" s="61">
        <f t="shared" si="57"/>
        <v>0</v>
      </c>
    </row>
    <row r="21" spans="2:99" ht="15">
      <c r="B21" s="216" t="s">
        <v>663</v>
      </c>
      <c r="C21" s="211" t="s">
        <v>664</v>
      </c>
      <c r="D21" s="215"/>
      <c r="E21" s="464"/>
      <c r="F21" s="464"/>
      <c r="G21" s="464"/>
      <c r="H21" s="464"/>
      <c r="I21" s="61">
        <f>SUM(D21:H21)</f>
        <v>0</v>
      </c>
      <c r="J21" s="215"/>
      <c r="K21" s="464"/>
      <c r="L21" s="464"/>
      <c r="M21" s="464"/>
      <c r="N21" s="464"/>
      <c r="O21" s="61">
        <f>SUM(J21:N21)</f>
        <v>0</v>
      </c>
      <c r="P21" s="215"/>
      <c r="Q21" s="464"/>
      <c r="R21" s="464"/>
      <c r="S21" s="464"/>
      <c r="T21" s="464"/>
      <c r="U21" s="61">
        <f t="shared" si="44"/>
        <v>0</v>
      </c>
      <c r="V21" s="215"/>
      <c r="W21" s="464"/>
      <c r="X21" s="464"/>
      <c r="Y21" s="464"/>
      <c r="Z21" s="464"/>
      <c r="AA21" s="61">
        <f t="shared" si="45"/>
        <v>0</v>
      </c>
      <c r="AB21" s="215"/>
      <c r="AC21" s="464"/>
      <c r="AD21" s="464"/>
      <c r="AE21" s="464"/>
      <c r="AF21" s="464"/>
      <c r="AG21" s="61">
        <f t="shared" si="46"/>
        <v>0</v>
      </c>
      <c r="AH21" s="215"/>
      <c r="AI21" s="464"/>
      <c r="AJ21" s="464"/>
      <c r="AK21" s="464"/>
      <c r="AL21" s="464"/>
      <c r="AM21" s="61">
        <f t="shared" si="47"/>
        <v>0</v>
      </c>
      <c r="AN21" s="215"/>
      <c r="AO21" s="464"/>
      <c r="AP21" s="464"/>
      <c r="AQ21" s="464"/>
      <c r="AR21" s="464"/>
      <c r="AS21" s="61">
        <f t="shared" si="48"/>
        <v>0</v>
      </c>
      <c r="AT21" s="215"/>
      <c r="AU21" s="464"/>
      <c r="AV21" s="464"/>
      <c r="AW21" s="464"/>
      <c r="AX21" s="464"/>
      <c r="AY21" s="61">
        <f t="shared" si="49"/>
        <v>0</v>
      </c>
      <c r="AZ21" s="215"/>
      <c r="BA21" s="464"/>
      <c r="BB21" s="464"/>
      <c r="BC21" s="464"/>
      <c r="BD21" s="464"/>
      <c r="BE21" s="61">
        <f t="shared" si="50"/>
        <v>0</v>
      </c>
      <c r="BF21" s="215"/>
      <c r="BG21" s="464"/>
      <c r="BH21" s="464"/>
      <c r="BI21" s="464"/>
      <c r="BJ21" s="464"/>
      <c r="BK21" s="61">
        <f t="shared" si="51"/>
        <v>0</v>
      </c>
      <c r="BL21" s="215"/>
      <c r="BM21" s="464"/>
      <c r="BN21" s="464"/>
      <c r="BO21" s="464"/>
      <c r="BP21" s="464"/>
      <c r="BQ21" s="61">
        <f t="shared" si="52"/>
        <v>0</v>
      </c>
      <c r="BR21" s="215"/>
      <c r="BS21" s="464"/>
      <c r="BT21" s="464"/>
      <c r="BU21" s="464"/>
      <c r="BV21" s="464"/>
      <c r="BW21" s="61">
        <f t="shared" si="53"/>
        <v>0</v>
      </c>
      <c r="BX21" s="215"/>
      <c r="BY21" s="464"/>
      <c r="BZ21" s="464"/>
      <c r="CA21" s="464"/>
      <c r="CB21" s="464"/>
      <c r="CC21" s="61">
        <f t="shared" si="54"/>
        <v>0</v>
      </c>
      <c r="CD21" s="215"/>
      <c r="CE21" s="464"/>
      <c r="CF21" s="464"/>
      <c r="CG21" s="464"/>
      <c r="CH21" s="464"/>
      <c r="CI21" s="61">
        <f t="shared" si="55"/>
        <v>0</v>
      </c>
      <c r="CJ21" s="215"/>
      <c r="CK21" s="464"/>
      <c r="CL21" s="464"/>
      <c r="CM21" s="464"/>
      <c r="CN21" s="464"/>
      <c r="CO21" s="61">
        <f t="shared" si="56"/>
        <v>0</v>
      </c>
      <c r="CP21" s="215"/>
      <c r="CQ21" s="464"/>
      <c r="CR21" s="464"/>
      <c r="CS21" s="464"/>
      <c r="CT21" s="464"/>
      <c r="CU21" s="61">
        <f t="shared" si="57"/>
        <v>0</v>
      </c>
    </row>
    <row r="22" spans="2:99" ht="15">
      <c r="B22" s="216" t="s">
        <v>665</v>
      </c>
      <c r="C22" s="211" t="s">
        <v>666</v>
      </c>
      <c r="D22" s="215"/>
      <c r="E22" s="464"/>
      <c r="F22" s="464"/>
      <c r="G22" s="464"/>
      <c r="H22" s="464"/>
      <c r="I22" s="61">
        <f t="shared" ref="I22:I32" si="58">SUM(D22:H22)</f>
        <v>0</v>
      </c>
      <c r="J22" s="215"/>
      <c r="K22" s="464"/>
      <c r="L22" s="464"/>
      <c r="M22" s="464"/>
      <c r="N22" s="464"/>
      <c r="O22" s="61">
        <f t="shared" ref="O22" si="59">SUM(J22:N22)</f>
        <v>0</v>
      </c>
      <c r="P22" s="215"/>
      <c r="Q22" s="464"/>
      <c r="R22" s="464"/>
      <c r="S22" s="464"/>
      <c r="T22" s="464"/>
      <c r="U22" s="61">
        <f t="shared" si="44"/>
        <v>0</v>
      </c>
      <c r="V22" s="215"/>
      <c r="W22" s="464"/>
      <c r="X22" s="464"/>
      <c r="Y22" s="464"/>
      <c r="Z22" s="464"/>
      <c r="AA22" s="61">
        <f t="shared" si="45"/>
        <v>0</v>
      </c>
      <c r="AB22" s="215"/>
      <c r="AC22" s="464"/>
      <c r="AD22" s="464"/>
      <c r="AE22" s="464"/>
      <c r="AF22" s="464"/>
      <c r="AG22" s="61">
        <f t="shared" si="46"/>
        <v>0</v>
      </c>
      <c r="AH22" s="215"/>
      <c r="AI22" s="464"/>
      <c r="AJ22" s="464"/>
      <c r="AK22" s="464"/>
      <c r="AL22" s="464"/>
      <c r="AM22" s="61">
        <f t="shared" si="47"/>
        <v>0</v>
      </c>
      <c r="AN22" s="215"/>
      <c r="AO22" s="464"/>
      <c r="AP22" s="464"/>
      <c r="AQ22" s="464"/>
      <c r="AR22" s="464"/>
      <c r="AS22" s="61">
        <f t="shared" si="48"/>
        <v>0</v>
      </c>
      <c r="AT22" s="215"/>
      <c r="AU22" s="464"/>
      <c r="AV22" s="464"/>
      <c r="AW22" s="464"/>
      <c r="AX22" s="464"/>
      <c r="AY22" s="61">
        <f t="shared" si="49"/>
        <v>0</v>
      </c>
      <c r="AZ22" s="215"/>
      <c r="BA22" s="464"/>
      <c r="BB22" s="464"/>
      <c r="BC22" s="464"/>
      <c r="BD22" s="464"/>
      <c r="BE22" s="61">
        <f t="shared" si="50"/>
        <v>0</v>
      </c>
      <c r="BF22" s="215"/>
      <c r="BG22" s="464"/>
      <c r="BH22" s="464"/>
      <c r="BI22" s="464"/>
      <c r="BJ22" s="464"/>
      <c r="BK22" s="61">
        <f t="shared" si="51"/>
        <v>0</v>
      </c>
      <c r="BL22" s="215"/>
      <c r="BM22" s="464"/>
      <c r="BN22" s="464"/>
      <c r="BO22" s="464"/>
      <c r="BP22" s="464"/>
      <c r="BQ22" s="61">
        <f t="shared" si="52"/>
        <v>0</v>
      </c>
      <c r="BR22" s="215"/>
      <c r="BS22" s="464"/>
      <c r="BT22" s="464"/>
      <c r="BU22" s="464"/>
      <c r="BV22" s="464"/>
      <c r="BW22" s="61">
        <f t="shared" si="53"/>
        <v>0</v>
      </c>
      <c r="BX22" s="215"/>
      <c r="BY22" s="464"/>
      <c r="BZ22" s="464"/>
      <c r="CA22" s="464"/>
      <c r="CB22" s="464"/>
      <c r="CC22" s="61">
        <f t="shared" si="54"/>
        <v>0</v>
      </c>
      <c r="CD22" s="215"/>
      <c r="CE22" s="464"/>
      <c r="CF22" s="464"/>
      <c r="CG22" s="464"/>
      <c r="CH22" s="464"/>
      <c r="CI22" s="61">
        <f t="shared" si="55"/>
        <v>0</v>
      </c>
      <c r="CJ22" s="215"/>
      <c r="CK22" s="464"/>
      <c r="CL22" s="464"/>
      <c r="CM22" s="464"/>
      <c r="CN22" s="464"/>
      <c r="CO22" s="61">
        <f t="shared" si="56"/>
        <v>0</v>
      </c>
      <c r="CP22" s="215"/>
      <c r="CQ22" s="464"/>
      <c r="CR22" s="464"/>
      <c r="CS22" s="464"/>
      <c r="CT22" s="464"/>
      <c r="CU22" s="61">
        <f t="shared" si="57"/>
        <v>0</v>
      </c>
    </row>
    <row r="23" spans="2:99" ht="15">
      <c r="B23" s="467" t="s">
        <v>665</v>
      </c>
      <c r="C23" s="219" t="s">
        <v>667</v>
      </c>
      <c r="D23" s="468"/>
      <c r="E23" s="469"/>
      <c r="F23" s="469"/>
      <c r="G23" s="469"/>
      <c r="H23" s="469"/>
      <c r="I23" s="61">
        <f>SUM(D23:H23)</f>
        <v>0</v>
      </c>
      <c r="J23" s="468"/>
      <c r="K23" s="469"/>
      <c r="L23" s="469"/>
      <c r="M23" s="469"/>
      <c r="N23" s="469"/>
      <c r="O23" s="61">
        <f>SUM(J23:N23)</f>
        <v>0</v>
      </c>
      <c r="P23" s="468"/>
      <c r="Q23" s="469"/>
      <c r="R23" s="469"/>
      <c r="S23" s="469"/>
      <c r="T23" s="469"/>
      <c r="U23" s="61">
        <f t="shared" si="44"/>
        <v>0</v>
      </c>
      <c r="V23" s="468"/>
      <c r="W23" s="469"/>
      <c r="X23" s="469"/>
      <c r="Y23" s="469"/>
      <c r="Z23" s="469"/>
      <c r="AA23" s="61">
        <f t="shared" si="45"/>
        <v>0</v>
      </c>
      <c r="AB23" s="468"/>
      <c r="AC23" s="469"/>
      <c r="AD23" s="469"/>
      <c r="AE23" s="469"/>
      <c r="AF23" s="469"/>
      <c r="AG23" s="61">
        <f t="shared" si="46"/>
        <v>0</v>
      </c>
      <c r="AH23" s="468"/>
      <c r="AI23" s="469"/>
      <c r="AJ23" s="469"/>
      <c r="AK23" s="469"/>
      <c r="AL23" s="469"/>
      <c r="AM23" s="61">
        <f t="shared" si="47"/>
        <v>0</v>
      </c>
      <c r="AN23" s="468"/>
      <c r="AO23" s="469"/>
      <c r="AP23" s="469"/>
      <c r="AQ23" s="469"/>
      <c r="AR23" s="469"/>
      <c r="AS23" s="61">
        <f t="shared" si="48"/>
        <v>0</v>
      </c>
      <c r="AT23" s="468"/>
      <c r="AU23" s="469"/>
      <c r="AV23" s="469"/>
      <c r="AW23" s="469"/>
      <c r="AX23" s="469"/>
      <c r="AY23" s="61">
        <f t="shared" si="49"/>
        <v>0</v>
      </c>
      <c r="AZ23" s="468"/>
      <c r="BA23" s="469"/>
      <c r="BB23" s="469"/>
      <c r="BC23" s="469"/>
      <c r="BD23" s="469"/>
      <c r="BE23" s="61">
        <f t="shared" si="50"/>
        <v>0</v>
      </c>
      <c r="BF23" s="468"/>
      <c r="BG23" s="469"/>
      <c r="BH23" s="469"/>
      <c r="BI23" s="469"/>
      <c r="BJ23" s="469"/>
      <c r="BK23" s="61">
        <f t="shared" si="51"/>
        <v>0</v>
      </c>
      <c r="BL23" s="468"/>
      <c r="BM23" s="469"/>
      <c r="BN23" s="469"/>
      <c r="BO23" s="469"/>
      <c r="BP23" s="469"/>
      <c r="BQ23" s="61">
        <f t="shared" si="52"/>
        <v>0</v>
      </c>
      <c r="BR23" s="468"/>
      <c r="BS23" s="469"/>
      <c r="BT23" s="469"/>
      <c r="BU23" s="469"/>
      <c r="BV23" s="469"/>
      <c r="BW23" s="61">
        <f t="shared" si="53"/>
        <v>0</v>
      </c>
      <c r="BX23" s="468"/>
      <c r="BY23" s="469"/>
      <c r="BZ23" s="469"/>
      <c r="CA23" s="469"/>
      <c r="CB23" s="469"/>
      <c r="CC23" s="61">
        <f t="shared" si="54"/>
        <v>0</v>
      </c>
      <c r="CD23" s="468"/>
      <c r="CE23" s="469"/>
      <c r="CF23" s="469"/>
      <c r="CG23" s="469"/>
      <c r="CH23" s="469"/>
      <c r="CI23" s="61">
        <f t="shared" si="55"/>
        <v>0</v>
      </c>
      <c r="CJ23" s="468"/>
      <c r="CK23" s="469"/>
      <c r="CL23" s="469"/>
      <c r="CM23" s="469"/>
      <c r="CN23" s="469"/>
      <c r="CO23" s="61">
        <f t="shared" si="56"/>
        <v>0</v>
      </c>
      <c r="CP23" s="468"/>
      <c r="CQ23" s="469"/>
      <c r="CR23" s="469"/>
      <c r="CS23" s="469"/>
      <c r="CT23" s="469"/>
      <c r="CU23" s="61">
        <f t="shared" si="57"/>
        <v>0</v>
      </c>
    </row>
    <row r="24" spans="2:99" ht="15">
      <c r="B24" s="467" t="s">
        <v>668</v>
      </c>
      <c r="C24" s="341" t="s">
        <v>669</v>
      </c>
      <c r="D24" s="468"/>
      <c r="E24" s="469"/>
      <c r="F24" s="469"/>
      <c r="G24" s="469"/>
      <c r="H24" s="469"/>
      <c r="I24" s="61">
        <f t="shared" si="58"/>
        <v>0</v>
      </c>
      <c r="J24" s="468"/>
      <c r="K24" s="469"/>
      <c r="L24" s="469"/>
      <c r="M24" s="469"/>
      <c r="N24" s="469"/>
      <c r="O24" s="61">
        <f t="shared" ref="O24:O32" si="60">SUM(J24:N24)</f>
        <v>0</v>
      </c>
      <c r="P24" s="468"/>
      <c r="Q24" s="469"/>
      <c r="R24" s="469"/>
      <c r="S24" s="469"/>
      <c r="T24" s="469"/>
      <c r="U24" s="61">
        <f t="shared" si="44"/>
        <v>0</v>
      </c>
      <c r="V24" s="468"/>
      <c r="W24" s="469"/>
      <c r="X24" s="469"/>
      <c r="Y24" s="469"/>
      <c r="Z24" s="469"/>
      <c r="AA24" s="61">
        <f t="shared" si="45"/>
        <v>0</v>
      </c>
      <c r="AB24" s="468"/>
      <c r="AC24" s="469"/>
      <c r="AD24" s="469"/>
      <c r="AE24" s="469"/>
      <c r="AF24" s="469"/>
      <c r="AG24" s="61">
        <f t="shared" si="46"/>
        <v>0</v>
      </c>
      <c r="AH24" s="468"/>
      <c r="AI24" s="469"/>
      <c r="AJ24" s="469"/>
      <c r="AK24" s="469"/>
      <c r="AL24" s="469"/>
      <c r="AM24" s="61">
        <f t="shared" si="47"/>
        <v>0</v>
      </c>
      <c r="AN24" s="468"/>
      <c r="AO24" s="469"/>
      <c r="AP24" s="469"/>
      <c r="AQ24" s="469"/>
      <c r="AR24" s="469"/>
      <c r="AS24" s="61">
        <f t="shared" si="48"/>
        <v>0</v>
      </c>
      <c r="AT24" s="468"/>
      <c r="AU24" s="469"/>
      <c r="AV24" s="469"/>
      <c r="AW24" s="469"/>
      <c r="AX24" s="469"/>
      <c r="AY24" s="61">
        <f t="shared" si="49"/>
        <v>0</v>
      </c>
      <c r="AZ24" s="468"/>
      <c r="BA24" s="469"/>
      <c r="BB24" s="469"/>
      <c r="BC24" s="469"/>
      <c r="BD24" s="469"/>
      <c r="BE24" s="61">
        <f t="shared" si="50"/>
        <v>0</v>
      </c>
      <c r="BF24" s="468"/>
      <c r="BG24" s="469"/>
      <c r="BH24" s="469"/>
      <c r="BI24" s="469"/>
      <c r="BJ24" s="469"/>
      <c r="BK24" s="61">
        <f t="shared" si="51"/>
        <v>0</v>
      </c>
      <c r="BL24" s="468"/>
      <c r="BM24" s="469"/>
      <c r="BN24" s="469"/>
      <c r="BO24" s="469"/>
      <c r="BP24" s="469"/>
      <c r="BQ24" s="61">
        <f t="shared" si="52"/>
        <v>0</v>
      </c>
      <c r="BR24" s="468"/>
      <c r="BS24" s="469"/>
      <c r="BT24" s="469"/>
      <c r="BU24" s="469"/>
      <c r="BV24" s="469"/>
      <c r="BW24" s="61">
        <f t="shared" si="53"/>
        <v>0</v>
      </c>
      <c r="BX24" s="468"/>
      <c r="BY24" s="469"/>
      <c r="BZ24" s="469"/>
      <c r="CA24" s="469"/>
      <c r="CB24" s="469"/>
      <c r="CC24" s="61">
        <f t="shared" si="54"/>
        <v>0</v>
      </c>
      <c r="CD24" s="468"/>
      <c r="CE24" s="469"/>
      <c r="CF24" s="469"/>
      <c r="CG24" s="469"/>
      <c r="CH24" s="469"/>
      <c r="CI24" s="61">
        <f t="shared" si="55"/>
        <v>0</v>
      </c>
      <c r="CJ24" s="468"/>
      <c r="CK24" s="469"/>
      <c r="CL24" s="469"/>
      <c r="CM24" s="469"/>
      <c r="CN24" s="469"/>
      <c r="CO24" s="61">
        <f t="shared" si="56"/>
        <v>0</v>
      </c>
      <c r="CP24" s="468"/>
      <c r="CQ24" s="469"/>
      <c r="CR24" s="469"/>
      <c r="CS24" s="469"/>
      <c r="CT24" s="469"/>
      <c r="CU24" s="61">
        <f t="shared" si="57"/>
        <v>0</v>
      </c>
    </row>
    <row r="25" spans="2:99" ht="15">
      <c r="B25" s="467" t="s">
        <v>668</v>
      </c>
      <c r="C25" s="341" t="s">
        <v>670</v>
      </c>
      <c r="D25" s="468"/>
      <c r="E25" s="469"/>
      <c r="F25" s="469"/>
      <c r="G25" s="469"/>
      <c r="H25" s="469"/>
      <c r="I25" s="61">
        <f t="shared" si="58"/>
        <v>0</v>
      </c>
      <c r="J25" s="468"/>
      <c r="K25" s="469"/>
      <c r="L25" s="469"/>
      <c r="M25" s="469"/>
      <c r="N25" s="469"/>
      <c r="O25" s="61">
        <f t="shared" si="60"/>
        <v>0</v>
      </c>
      <c r="P25" s="468"/>
      <c r="Q25" s="469"/>
      <c r="R25" s="469"/>
      <c r="S25" s="469"/>
      <c r="T25" s="469"/>
      <c r="U25" s="61">
        <f t="shared" si="44"/>
        <v>0</v>
      </c>
      <c r="V25" s="468"/>
      <c r="W25" s="469"/>
      <c r="X25" s="469"/>
      <c r="Y25" s="469"/>
      <c r="Z25" s="469"/>
      <c r="AA25" s="61">
        <f t="shared" si="45"/>
        <v>0</v>
      </c>
      <c r="AB25" s="468"/>
      <c r="AC25" s="469"/>
      <c r="AD25" s="469"/>
      <c r="AE25" s="469"/>
      <c r="AF25" s="469"/>
      <c r="AG25" s="61">
        <f t="shared" si="46"/>
        <v>0</v>
      </c>
      <c r="AH25" s="468"/>
      <c r="AI25" s="469"/>
      <c r="AJ25" s="469"/>
      <c r="AK25" s="469"/>
      <c r="AL25" s="469"/>
      <c r="AM25" s="61">
        <f t="shared" si="47"/>
        <v>0</v>
      </c>
      <c r="AN25" s="468"/>
      <c r="AO25" s="469"/>
      <c r="AP25" s="469"/>
      <c r="AQ25" s="469"/>
      <c r="AR25" s="469"/>
      <c r="AS25" s="61">
        <f t="shared" si="48"/>
        <v>0</v>
      </c>
      <c r="AT25" s="468"/>
      <c r="AU25" s="469"/>
      <c r="AV25" s="469"/>
      <c r="AW25" s="469"/>
      <c r="AX25" s="469"/>
      <c r="AY25" s="61">
        <f t="shared" si="49"/>
        <v>0</v>
      </c>
      <c r="AZ25" s="468"/>
      <c r="BA25" s="469"/>
      <c r="BB25" s="469"/>
      <c r="BC25" s="469"/>
      <c r="BD25" s="469"/>
      <c r="BE25" s="61">
        <f t="shared" si="50"/>
        <v>0</v>
      </c>
      <c r="BF25" s="468"/>
      <c r="BG25" s="469"/>
      <c r="BH25" s="469"/>
      <c r="BI25" s="469"/>
      <c r="BJ25" s="469"/>
      <c r="BK25" s="61">
        <f t="shared" si="51"/>
        <v>0</v>
      </c>
      <c r="BL25" s="468"/>
      <c r="BM25" s="469"/>
      <c r="BN25" s="469"/>
      <c r="BO25" s="469"/>
      <c r="BP25" s="469"/>
      <c r="BQ25" s="61">
        <f t="shared" si="52"/>
        <v>0</v>
      </c>
      <c r="BR25" s="468"/>
      <c r="BS25" s="469"/>
      <c r="BT25" s="469"/>
      <c r="BU25" s="469"/>
      <c r="BV25" s="469"/>
      <c r="BW25" s="61">
        <f t="shared" si="53"/>
        <v>0</v>
      </c>
      <c r="BX25" s="468"/>
      <c r="BY25" s="469"/>
      <c r="BZ25" s="469"/>
      <c r="CA25" s="469"/>
      <c r="CB25" s="469"/>
      <c r="CC25" s="61">
        <f t="shared" si="54"/>
        <v>0</v>
      </c>
      <c r="CD25" s="468"/>
      <c r="CE25" s="469"/>
      <c r="CF25" s="469"/>
      <c r="CG25" s="469"/>
      <c r="CH25" s="469"/>
      <c r="CI25" s="61">
        <f t="shared" si="55"/>
        <v>0</v>
      </c>
      <c r="CJ25" s="468"/>
      <c r="CK25" s="469"/>
      <c r="CL25" s="469"/>
      <c r="CM25" s="469"/>
      <c r="CN25" s="469"/>
      <c r="CO25" s="61">
        <f t="shared" si="56"/>
        <v>0</v>
      </c>
      <c r="CP25" s="468"/>
      <c r="CQ25" s="469"/>
      <c r="CR25" s="469"/>
      <c r="CS25" s="469"/>
      <c r="CT25" s="469"/>
      <c r="CU25" s="61">
        <f t="shared" si="57"/>
        <v>0</v>
      </c>
    </row>
    <row r="26" spans="2:99" ht="15">
      <c r="B26" s="470"/>
      <c r="C26" s="70" t="s">
        <v>671</v>
      </c>
      <c r="D26" s="71">
        <f>SUM(D19:D25)</f>
        <v>0</v>
      </c>
      <c r="E26" s="71">
        <f>SUM(E19:E25)</f>
        <v>0</v>
      </c>
      <c r="F26" s="71">
        <f>SUM(F19:F25)</f>
        <v>0</v>
      </c>
      <c r="G26" s="71">
        <f>SUM(G19:G25)</f>
        <v>0</v>
      </c>
      <c r="H26" s="71">
        <f>SUM(H19:H25)</f>
        <v>0</v>
      </c>
      <c r="I26" s="61">
        <f t="shared" si="58"/>
        <v>0</v>
      </c>
      <c r="J26" s="71">
        <f>SUM(J19:J25)</f>
        <v>0</v>
      </c>
      <c r="K26" s="71">
        <f>SUM(K19:K25)</f>
        <v>0</v>
      </c>
      <c r="L26" s="71">
        <f>SUM(L19:L25)</f>
        <v>0</v>
      </c>
      <c r="M26" s="71">
        <f>SUM(M19:M25)</f>
        <v>0</v>
      </c>
      <c r="N26" s="71">
        <f>SUM(N19:N25)</f>
        <v>0</v>
      </c>
      <c r="O26" s="61">
        <f t="shared" si="60"/>
        <v>0</v>
      </c>
      <c r="P26" s="71">
        <f t="shared" ref="P26:T26" si="61">SUM(P19:P25)</f>
        <v>0</v>
      </c>
      <c r="Q26" s="71">
        <f t="shared" si="61"/>
        <v>0</v>
      </c>
      <c r="R26" s="71">
        <f t="shared" si="61"/>
        <v>0</v>
      </c>
      <c r="S26" s="71">
        <f t="shared" si="61"/>
        <v>0</v>
      </c>
      <c r="T26" s="71">
        <f t="shared" si="61"/>
        <v>0</v>
      </c>
      <c r="U26" s="61">
        <f t="shared" si="44"/>
        <v>0</v>
      </c>
      <c r="V26" s="71">
        <f t="shared" ref="V26:Z26" si="62">SUM(V19:V25)</f>
        <v>0</v>
      </c>
      <c r="W26" s="71">
        <f t="shared" si="62"/>
        <v>0</v>
      </c>
      <c r="X26" s="71">
        <f t="shared" si="62"/>
        <v>0</v>
      </c>
      <c r="Y26" s="71">
        <f t="shared" si="62"/>
        <v>0</v>
      </c>
      <c r="Z26" s="71">
        <f t="shared" si="62"/>
        <v>0</v>
      </c>
      <c r="AA26" s="61">
        <f t="shared" si="45"/>
        <v>0</v>
      </c>
      <c r="AB26" s="71">
        <f t="shared" ref="AB26:AF26" si="63">SUM(AB19:AB25)</f>
        <v>0</v>
      </c>
      <c r="AC26" s="71">
        <f t="shared" si="63"/>
        <v>0</v>
      </c>
      <c r="AD26" s="71">
        <f t="shared" si="63"/>
        <v>0</v>
      </c>
      <c r="AE26" s="71">
        <f t="shared" si="63"/>
        <v>0</v>
      </c>
      <c r="AF26" s="71">
        <f t="shared" si="63"/>
        <v>0</v>
      </c>
      <c r="AG26" s="61">
        <f t="shared" si="46"/>
        <v>0</v>
      </c>
      <c r="AH26" s="71">
        <f t="shared" ref="AH26:AL26" si="64">SUM(AH19:AH25)</f>
        <v>0</v>
      </c>
      <c r="AI26" s="71">
        <f t="shared" si="64"/>
        <v>0</v>
      </c>
      <c r="AJ26" s="71">
        <f t="shared" si="64"/>
        <v>0</v>
      </c>
      <c r="AK26" s="71">
        <f t="shared" si="64"/>
        <v>0</v>
      </c>
      <c r="AL26" s="71">
        <f t="shared" si="64"/>
        <v>0</v>
      </c>
      <c r="AM26" s="61">
        <f t="shared" si="47"/>
        <v>0</v>
      </c>
      <c r="AN26" s="71">
        <f t="shared" ref="AN26:AR26" si="65">SUM(AN19:AN25)</f>
        <v>0</v>
      </c>
      <c r="AO26" s="71">
        <f t="shared" si="65"/>
        <v>0</v>
      </c>
      <c r="AP26" s="71">
        <f t="shared" si="65"/>
        <v>0</v>
      </c>
      <c r="AQ26" s="71">
        <f t="shared" si="65"/>
        <v>0</v>
      </c>
      <c r="AR26" s="71">
        <f t="shared" si="65"/>
        <v>0</v>
      </c>
      <c r="AS26" s="61">
        <f t="shared" si="48"/>
        <v>0</v>
      </c>
      <c r="AT26" s="71">
        <f t="shared" ref="AT26:AX26" si="66">SUM(AT19:AT25)</f>
        <v>0</v>
      </c>
      <c r="AU26" s="71">
        <f t="shared" si="66"/>
        <v>0</v>
      </c>
      <c r="AV26" s="71">
        <f t="shared" si="66"/>
        <v>0</v>
      </c>
      <c r="AW26" s="71">
        <f t="shared" si="66"/>
        <v>0</v>
      </c>
      <c r="AX26" s="71">
        <f t="shared" si="66"/>
        <v>0</v>
      </c>
      <c r="AY26" s="61">
        <f t="shared" si="49"/>
        <v>0</v>
      </c>
      <c r="AZ26" s="71">
        <f t="shared" ref="AZ26:BD26" si="67">SUM(AZ19:AZ25)</f>
        <v>0</v>
      </c>
      <c r="BA26" s="71">
        <f t="shared" si="67"/>
        <v>0</v>
      </c>
      <c r="BB26" s="71">
        <f t="shared" si="67"/>
        <v>0</v>
      </c>
      <c r="BC26" s="71">
        <f t="shared" si="67"/>
        <v>0</v>
      </c>
      <c r="BD26" s="71">
        <f t="shared" si="67"/>
        <v>0</v>
      </c>
      <c r="BE26" s="61">
        <f t="shared" si="50"/>
        <v>0</v>
      </c>
      <c r="BF26" s="71">
        <f t="shared" ref="BF26:BJ26" si="68">SUM(BF19:BF25)</f>
        <v>0</v>
      </c>
      <c r="BG26" s="71">
        <f t="shared" si="68"/>
        <v>0</v>
      </c>
      <c r="BH26" s="71">
        <f t="shared" si="68"/>
        <v>0</v>
      </c>
      <c r="BI26" s="71">
        <f t="shared" si="68"/>
        <v>0</v>
      </c>
      <c r="BJ26" s="71">
        <f t="shared" si="68"/>
        <v>0</v>
      </c>
      <c r="BK26" s="61">
        <f t="shared" si="51"/>
        <v>0</v>
      </c>
      <c r="BL26" s="71">
        <f t="shared" ref="BL26:BP26" si="69">SUM(BL19:BL25)</f>
        <v>0</v>
      </c>
      <c r="BM26" s="71">
        <f t="shared" si="69"/>
        <v>0</v>
      </c>
      <c r="BN26" s="71">
        <f t="shared" si="69"/>
        <v>0</v>
      </c>
      <c r="BO26" s="71">
        <f t="shared" si="69"/>
        <v>0</v>
      </c>
      <c r="BP26" s="71">
        <f t="shared" si="69"/>
        <v>0</v>
      </c>
      <c r="BQ26" s="61">
        <f t="shared" si="52"/>
        <v>0</v>
      </c>
      <c r="BR26" s="71">
        <f t="shared" ref="BR26:BV26" si="70">SUM(BR19:BR25)</f>
        <v>0</v>
      </c>
      <c r="BS26" s="71">
        <f t="shared" si="70"/>
        <v>0</v>
      </c>
      <c r="BT26" s="71">
        <f t="shared" si="70"/>
        <v>0</v>
      </c>
      <c r="BU26" s="71">
        <f t="shared" si="70"/>
        <v>0</v>
      </c>
      <c r="BV26" s="71">
        <f t="shared" si="70"/>
        <v>0</v>
      </c>
      <c r="BW26" s="61">
        <f t="shared" si="53"/>
        <v>0</v>
      </c>
      <c r="BX26" s="71">
        <f t="shared" ref="BX26:CB26" si="71">SUM(BX19:BX25)</f>
        <v>0</v>
      </c>
      <c r="BY26" s="71">
        <f t="shared" si="71"/>
        <v>0</v>
      </c>
      <c r="BZ26" s="71">
        <f t="shared" si="71"/>
        <v>0</v>
      </c>
      <c r="CA26" s="71">
        <f t="shared" si="71"/>
        <v>0</v>
      </c>
      <c r="CB26" s="71">
        <f t="shared" si="71"/>
        <v>0</v>
      </c>
      <c r="CC26" s="61">
        <f t="shared" si="54"/>
        <v>0</v>
      </c>
      <c r="CD26" s="71">
        <f t="shared" ref="CD26:CH26" si="72">SUM(CD19:CD25)</f>
        <v>0</v>
      </c>
      <c r="CE26" s="71">
        <f t="shared" si="72"/>
        <v>0</v>
      </c>
      <c r="CF26" s="71">
        <f t="shared" si="72"/>
        <v>0</v>
      </c>
      <c r="CG26" s="71">
        <f t="shared" si="72"/>
        <v>0</v>
      </c>
      <c r="CH26" s="71">
        <f t="shared" si="72"/>
        <v>0</v>
      </c>
      <c r="CI26" s="61">
        <f t="shared" si="55"/>
        <v>0</v>
      </c>
      <c r="CJ26" s="71">
        <f t="shared" ref="CJ26:CN26" si="73">SUM(CJ19:CJ25)</f>
        <v>0</v>
      </c>
      <c r="CK26" s="71">
        <f t="shared" si="73"/>
        <v>0</v>
      </c>
      <c r="CL26" s="71">
        <f t="shared" si="73"/>
        <v>0</v>
      </c>
      <c r="CM26" s="71">
        <f t="shared" si="73"/>
        <v>0</v>
      </c>
      <c r="CN26" s="71">
        <f t="shared" si="73"/>
        <v>0</v>
      </c>
      <c r="CO26" s="61">
        <f t="shared" si="56"/>
        <v>0</v>
      </c>
      <c r="CP26" s="71">
        <f t="shared" ref="CP26:CT26" si="74">SUM(CP19:CP25)</f>
        <v>0</v>
      </c>
      <c r="CQ26" s="71">
        <f t="shared" si="74"/>
        <v>0</v>
      </c>
      <c r="CR26" s="71">
        <f t="shared" si="74"/>
        <v>0</v>
      </c>
      <c r="CS26" s="71">
        <f t="shared" si="74"/>
        <v>0</v>
      </c>
      <c r="CT26" s="71">
        <f t="shared" si="74"/>
        <v>0</v>
      </c>
      <c r="CU26" s="61">
        <f t="shared" si="57"/>
        <v>0</v>
      </c>
    </row>
    <row r="27" spans="2:99" ht="57.75">
      <c r="B27" s="471" t="s">
        <v>672</v>
      </c>
      <c r="C27" s="211" t="s">
        <v>673</v>
      </c>
      <c r="D27" s="215"/>
      <c r="E27" s="464"/>
      <c r="F27" s="464"/>
      <c r="G27" s="464"/>
      <c r="H27" s="464"/>
      <c r="I27" s="61">
        <f t="shared" si="58"/>
        <v>0</v>
      </c>
      <c r="J27" s="215"/>
      <c r="K27" s="464"/>
      <c r="L27" s="464"/>
      <c r="M27" s="464"/>
      <c r="N27" s="464"/>
      <c r="O27" s="61">
        <f t="shared" si="60"/>
        <v>0</v>
      </c>
      <c r="P27" s="215"/>
      <c r="Q27" s="464"/>
      <c r="R27" s="464"/>
      <c r="S27" s="464"/>
      <c r="T27" s="464"/>
      <c r="U27" s="61">
        <f t="shared" si="44"/>
        <v>0</v>
      </c>
      <c r="V27" s="215"/>
      <c r="W27" s="464"/>
      <c r="X27" s="464"/>
      <c r="Y27" s="464"/>
      <c r="Z27" s="464"/>
      <c r="AA27" s="61">
        <f t="shared" si="45"/>
        <v>0</v>
      </c>
      <c r="AB27" s="215"/>
      <c r="AC27" s="464"/>
      <c r="AD27" s="464"/>
      <c r="AE27" s="464"/>
      <c r="AF27" s="464"/>
      <c r="AG27" s="61">
        <f t="shared" si="46"/>
        <v>0</v>
      </c>
      <c r="AH27" s="215"/>
      <c r="AI27" s="464"/>
      <c r="AJ27" s="464"/>
      <c r="AK27" s="464"/>
      <c r="AL27" s="464"/>
      <c r="AM27" s="61">
        <f t="shared" si="47"/>
        <v>0</v>
      </c>
      <c r="AN27" s="215"/>
      <c r="AO27" s="464"/>
      <c r="AP27" s="464"/>
      <c r="AQ27" s="464"/>
      <c r="AR27" s="464"/>
      <c r="AS27" s="61">
        <f t="shared" si="48"/>
        <v>0</v>
      </c>
      <c r="AT27" s="215"/>
      <c r="AU27" s="464"/>
      <c r="AV27" s="464"/>
      <c r="AW27" s="464"/>
      <c r="AX27" s="464"/>
      <c r="AY27" s="61">
        <f t="shared" si="49"/>
        <v>0</v>
      </c>
      <c r="AZ27" s="215"/>
      <c r="BA27" s="464"/>
      <c r="BB27" s="464"/>
      <c r="BC27" s="464"/>
      <c r="BD27" s="464"/>
      <c r="BE27" s="61">
        <f t="shared" si="50"/>
        <v>0</v>
      </c>
      <c r="BF27" s="215"/>
      <c r="BG27" s="464"/>
      <c r="BH27" s="464"/>
      <c r="BI27" s="464"/>
      <c r="BJ27" s="464"/>
      <c r="BK27" s="61">
        <f t="shared" si="51"/>
        <v>0</v>
      </c>
      <c r="BL27" s="215"/>
      <c r="BM27" s="464"/>
      <c r="BN27" s="464"/>
      <c r="BO27" s="464"/>
      <c r="BP27" s="464"/>
      <c r="BQ27" s="61">
        <f t="shared" si="52"/>
        <v>0</v>
      </c>
      <c r="BR27" s="215"/>
      <c r="BS27" s="464"/>
      <c r="BT27" s="464"/>
      <c r="BU27" s="464"/>
      <c r="BV27" s="464"/>
      <c r="BW27" s="61">
        <f t="shared" si="53"/>
        <v>0</v>
      </c>
      <c r="BX27" s="215"/>
      <c r="BY27" s="464"/>
      <c r="BZ27" s="464"/>
      <c r="CA27" s="464"/>
      <c r="CB27" s="464"/>
      <c r="CC27" s="61">
        <f t="shared" si="54"/>
        <v>0</v>
      </c>
      <c r="CD27" s="215"/>
      <c r="CE27" s="464"/>
      <c r="CF27" s="464"/>
      <c r="CG27" s="464"/>
      <c r="CH27" s="464"/>
      <c r="CI27" s="61">
        <f t="shared" si="55"/>
        <v>0</v>
      </c>
      <c r="CJ27" s="215"/>
      <c r="CK27" s="464"/>
      <c r="CL27" s="464"/>
      <c r="CM27" s="464"/>
      <c r="CN27" s="464"/>
      <c r="CO27" s="61">
        <f t="shared" si="56"/>
        <v>0</v>
      </c>
      <c r="CP27" s="215"/>
      <c r="CQ27" s="464"/>
      <c r="CR27" s="464"/>
      <c r="CS27" s="464"/>
      <c r="CT27" s="464"/>
      <c r="CU27" s="61">
        <f t="shared" si="57"/>
        <v>0</v>
      </c>
    </row>
    <row r="28" spans="2:99" ht="15">
      <c r="B28" s="472"/>
      <c r="C28" s="62" t="s">
        <v>674</v>
      </c>
      <c r="D28" s="63">
        <f>D17+D26+D27</f>
        <v>0</v>
      </c>
      <c r="E28" s="63">
        <f>E17+E26+E27</f>
        <v>0</v>
      </c>
      <c r="F28" s="63">
        <f>F17+F26+F27</f>
        <v>0</v>
      </c>
      <c r="G28" s="63">
        <f>G17+G26+G27</f>
        <v>0</v>
      </c>
      <c r="H28" s="63">
        <f>H17+H26+H27</f>
        <v>0</v>
      </c>
      <c r="I28" s="61">
        <f t="shared" si="58"/>
        <v>0</v>
      </c>
      <c r="J28" s="63">
        <f>J17+J26+J27</f>
        <v>0</v>
      </c>
      <c r="K28" s="63">
        <f>K17+K26+K27</f>
        <v>0</v>
      </c>
      <c r="L28" s="63">
        <f>L17+L26+L27</f>
        <v>0</v>
      </c>
      <c r="M28" s="63">
        <f>M17+M26+M27</f>
        <v>0</v>
      </c>
      <c r="N28" s="63">
        <f>N17+N26+N27</f>
        <v>0</v>
      </c>
      <c r="O28" s="61">
        <f t="shared" si="60"/>
        <v>0</v>
      </c>
      <c r="P28" s="63">
        <f t="shared" ref="P28:T28" si="75">P17+P26+P27</f>
        <v>0</v>
      </c>
      <c r="Q28" s="63">
        <f t="shared" si="75"/>
        <v>0</v>
      </c>
      <c r="R28" s="63">
        <f t="shared" si="75"/>
        <v>0</v>
      </c>
      <c r="S28" s="63">
        <f t="shared" si="75"/>
        <v>0</v>
      </c>
      <c r="T28" s="63">
        <f t="shared" si="75"/>
        <v>0</v>
      </c>
      <c r="U28" s="61">
        <f t="shared" si="44"/>
        <v>0</v>
      </c>
      <c r="V28" s="63">
        <f t="shared" ref="V28:Z28" si="76">V17+V26+V27</f>
        <v>0</v>
      </c>
      <c r="W28" s="63">
        <f t="shared" si="76"/>
        <v>0</v>
      </c>
      <c r="X28" s="63">
        <f t="shared" si="76"/>
        <v>0</v>
      </c>
      <c r="Y28" s="63">
        <f t="shared" si="76"/>
        <v>0</v>
      </c>
      <c r="Z28" s="63">
        <f t="shared" si="76"/>
        <v>0</v>
      </c>
      <c r="AA28" s="61">
        <f t="shared" si="45"/>
        <v>0</v>
      </c>
      <c r="AB28" s="63">
        <f t="shared" ref="AB28:AF28" si="77">AB17+AB26+AB27</f>
        <v>0</v>
      </c>
      <c r="AC28" s="63">
        <f t="shared" si="77"/>
        <v>0</v>
      </c>
      <c r="AD28" s="63">
        <f t="shared" si="77"/>
        <v>0</v>
      </c>
      <c r="AE28" s="63">
        <f t="shared" si="77"/>
        <v>0</v>
      </c>
      <c r="AF28" s="63">
        <f t="shared" si="77"/>
        <v>0</v>
      </c>
      <c r="AG28" s="61">
        <f t="shared" si="46"/>
        <v>0</v>
      </c>
      <c r="AH28" s="63">
        <f t="shared" ref="AH28:AL28" si="78">AH17+AH26+AH27</f>
        <v>0</v>
      </c>
      <c r="AI28" s="63">
        <f t="shared" si="78"/>
        <v>0</v>
      </c>
      <c r="AJ28" s="63">
        <f t="shared" si="78"/>
        <v>0</v>
      </c>
      <c r="AK28" s="63">
        <f t="shared" si="78"/>
        <v>0</v>
      </c>
      <c r="AL28" s="63">
        <f t="shared" si="78"/>
        <v>0</v>
      </c>
      <c r="AM28" s="61">
        <f t="shared" si="47"/>
        <v>0</v>
      </c>
      <c r="AN28" s="63">
        <f t="shared" ref="AN28:AR28" si="79">AN17+AN26+AN27</f>
        <v>0</v>
      </c>
      <c r="AO28" s="63">
        <f t="shared" si="79"/>
        <v>0</v>
      </c>
      <c r="AP28" s="63">
        <f t="shared" si="79"/>
        <v>0</v>
      </c>
      <c r="AQ28" s="63">
        <f t="shared" si="79"/>
        <v>0</v>
      </c>
      <c r="AR28" s="63">
        <f t="shared" si="79"/>
        <v>0</v>
      </c>
      <c r="AS28" s="61">
        <f t="shared" si="48"/>
        <v>0</v>
      </c>
      <c r="AT28" s="63">
        <f t="shared" ref="AT28:AX28" si="80">AT17+AT26+AT27</f>
        <v>0</v>
      </c>
      <c r="AU28" s="63">
        <f t="shared" si="80"/>
        <v>0</v>
      </c>
      <c r="AV28" s="63">
        <f t="shared" si="80"/>
        <v>0</v>
      </c>
      <c r="AW28" s="63">
        <f t="shared" si="80"/>
        <v>0</v>
      </c>
      <c r="AX28" s="63">
        <f t="shared" si="80"/>
        <v>0</v>
      </c>
      <c r="AY28" s="61">
        <f t="shared" si="49"/>
        <v>0</v>
      </c>
      <c r="AZ28" s="63">
        <f t="shared" ref="AZ28:BD28" si="81">AZ17+AZ26+AZ27</f>
        <v>0</v>
      </c>
      <c r="BA28" s="63">
        <f t="shared" si="81"/>
        <v>0</v>
      </c>
      <c r="BB28" s="63">
        <f t="shared" si="81"/>
        <v>0</v>
      </c>
      <c r="BC28" s="63">
        <f t="shared" si="81"/>
        <v>0</v>
      </c>
      <c r="BD28" s="63">
        <f t="shared" si="81"/>
        <v>0</v>
      </c>
      <c r="BE28" s="61">
        <f t="shared" si="50"/>
        <v>0</v>
      </c>
      <c r="BF28" s="63">
        <f t="shared" ref="BF28:BJ28" si="82">BF17+BF26+BF27</f>
        <v>0</v>
      </c>
      <c r="BG28" s="63">
        <f t="shared" si="82"/>
        <v>0</v>
      </c>
      <c r="BH28" s="63">
        <f t="shared" si="82"/>
        <v>0</v>
      </c>
      <c r="BI28" s="63">
        <f t="shared" si="82"/>
        <v>0</v>
      </c>
      <c r="BJ28" s="63">
        <f t="shared" si="82"/>
        <v>0</v>
      </c>
      <c r="BK28" s="61">
        <f t="shared" si="51"/>
        <v>0</v>
      </c>
      <c r="BL28" s="63">
        <f t="shared" ref="BL28:BP28" si="83">BL17+BL26+BL27</f>
        <v>0</v>
      </c>
      <c r="BM28" s="63">
        <f t="shared" si="83"/>
        <v>0</v>
      </c>
      <c r="BN28" s="63">
        <f t="shared" si="83"/>
        <v>0</v>
      </c>
      <c r="BO28" s="63">
        <f t="shared" si="83"/>
        <v>0</v>
      </c>
      <c r="BP28" s="63">
        <f t="shared" si="83"/>
        <v>0</v>
      </c>
      <c r="BQ28" s="61">
        <f t="shared" si="52"/>
        <v>0</v>
      </c>
      <c r="BR28" s="63">
        <f t="shared" ref="BR28:BV28" si="84">BR17+BR26+BR27</f>
        <v>0</v>
      </c>
      <c r="BS28" s="63">
        <f t="shared" si="84"/>
        <v>0</v>
      </c>
      <c r="BT28" s="63">
        <f t="shared" si="84"/>
        <v>0</v>
      </c>
      <c r="BU28" s="63">
        <f t="shared" si="84"/>
        <v>0</v>
      </c>
      <c r="BV28" s="63">
        <f t="shared" si="84"/>
        <v>0</v>
      </c>
      <c r="BW28" s="61">
        <f t="shared" si="53"/>
        <v>0</v>
      </c>
      <c r="BX28" s="63">
        <f t="shared" ref="BX28:CB28" si="85">BX17+BX26+BX27</f>
        <v>0</v>
      </c>
      <c r="BY28" s="63">
        <f t="shared" si="85"/>
        <v>0</v>
      </c>
      <c r="BZ28" s="63">
        <f t="shared" si="85"/>
        <v>0</v>
      </c>
      <c r="CA28" s="63">
        <f t="shared" si="85"/>
        <v>0</v>
      </c>
      <c r="CB28" s="63">
        <f t="shared" si="85"/>
        <v>0</v>
      </c>
      <c r="CC28" s="61">
        <f t="shared" si="54"/>
        <v>0</v>
      </c>
      <c r="CD28" s="63">
        <f t="shared" ref="CD28:CH28" si="86">CD17+CD26+CD27</f>
        <v>0</v>
      </c>
      <c r="CE28" s="63">
        <f t="shared" si="86"/>
        <v>0</v>
      </c>
      <c r="CF28" s="63">
        <f t="shared" si="86"/>
        <v>0</v>
      </c>
      <c r="CG28" s="63">
        <f t="shared" si="86"/>
        <v>0</v>
      </c>
      <c r="CH28" s="63">
        <f t="shared" si="86"/>
        <v>0</v>
      </c>
      <c r="CI28" s="61">
        <f t="shared" si="55"/>
        <v>0</v>
      </c>
      <c r="CJ28" s="63">
        <f t="shared" ref="CJ28:CN28" si="87">CJ17+CJ26+CJ27</f>
        <v>0</v>
      </c>
      <c r="CK28" s="63">
        <f t="shared" si="87"/>
        <v>0</v>
      </c>
      <c r="CL28" s="63">
        <f t="shared" si="87"/>
        <v>0</v>
      </c>
      <c r="CM28" s="63">
        <f t="shared" si="87"/>
        <v>0</v>
      </c>
      <c r="CN28" s="63">
        <f t="shared" si="87"/>
        <v>0</v>
      </c>
      <c r="CO28" s="61">
        <f t="shared" si="56"/>
        <v>0</v>
      </c>
      <c r="CP28" s="63">
        <f t="shared" ref="CP28:CT28" si="88">CP17+CP26+CP27</f>
        <v>0</v>
      </c>
      <c r="CQ28" s="63">
        <f t="shared" si="88"/>
        <v>0</v>
      </c>
      <c r="CR28" s="63">
        <f t="shared" si="88"/>
        <v>0</v>
      </c>
      <c r="CS28" s="63">
        <f t="shared" si="88"/>
        <v>0</v>
      </c>
      <c r="CT28" s="63">
        <f t="shared" si="88"/>
        <v>0</v>
      </c>
      <c r="CU28" s="61">
        <f t="shared" si="57"/>
        <v>0</v>
      </c>
    </row>
    <row r="29" spans="2:99" ht="15">
      <c r="B29" s="216" t="s">
        <v>675</v>
      </c>
      <c r="C29" s="211" t="s">
        <v>676</v>
      </c>
      <c r="D29" s="215"/>
      <c r="E29" s="464"/>
      <c r="F29" s="464"/>
      <c r="G29" s="464"/>
      <c r="H29" s="464"/>
      <c r="I29" s="61">
        <f t="shared" si="58"/>
        <v>0</v>
      </c>
      <c r="J29" s="215"/>
      <c r="K29" s="464"/>
      <c r="L29" s="464"/>
      <c r="M29" s="464"/>
      <c r="N29" s="464"/>
      <c r="O29" s="61">
        <f t="shared" si="60"/>
        <v>0</v>
      </c>
      <c r="P29" s="215"/>
      <c r="Q29" s="464"/>
      <c r="R29" s="464"/>
      <c r="S29" s="464"/>
      <c r="T29" s="464"/>
      <c r="U29" s="61">
        <f t="shared" si="44"/>
        <v>0</v>
      </c>
      <c r="V29" s="215"/>
      <c r="W29" s="464"/>
      <c r="X29" s="464"/>
      <c r="Y29" s="464"/>
      <c r="Z29" s="464"/>
      <c r="AA29" s="61">
        <f t="shared" si="45"/>
        <v>0</v>
      </c>
      <c r="AB29" s="215"/>
      <c r="AC29" s="464"/>
      <c r="AD29" s="464"/>
      <c r="AE29" s="464"/>
      <c r="AF29" s="464"/>
      <c r="AG29" s="61">
        <f t="shared" si="46"/>
        <v>0</v>
      </c>
      <c r="AH29" s="215"/>
      <c r="AI29" s="464"/>
      <c r="AJ29" s="464"/>
      <c r="AK29" s="464"/>
      <c r="AL29" s="464"/>
      <c r="AM29" s="61">
        <f t="shared" si="47"/>
        <v>0</v>
      </c>
      <c r="AN29" s="215"/>
      <c r="AO29" s="464"/>
      <c r="AP29" s="464"/>
      <c r="AQ29" s="464"/>
      <c r="AR29" s="464"/>
      <c r="AS29" s="61">
        <f t="shared" si="48"/>
        <v>0</v>
      </c>
      <c r="AT29" s="215"/>
      <c r="AU29" s="464"/>
      <c r="AV29" s="464"/>
      <c r="AW29" s="464"/>
      <c r="AX29" s="464"/>
      <c r="AY29" s="61">
        <f t="shared" si="49"/>
        <v>0</v>
      </c>
      <c r="AZ29" s="215"/>
      <c r="BA29" s="464"/>
      <c r="BB29" s="464"/>
      <c r="BC29" s="464"/>
      <c r="BD29" s="464"/>
      <c r="BE29" s="61">
        <f t="shared" si="50"/>
        <v>0</v>
      </c>
      <c r="BF29" s="215"/>
      <c r="BG29" s="464"/>
      <c r="BH29" s="464"/>
      <c r="BI29" s="464"/>
      <c r="BJ29" s="464"/>
      <c r="BK29" s="61">
        <f t="shared" si="51"/>
        <v>0</v>
      </c>
      <c r="BL29" s="215"/>
      <c r="BM29" s="464"/>
      <c r="BN29" s="464"/>
      <c r="BO29" s="464"/>
      <c r="BP29" s="464"/>
      <c r="BQ29" s="61">
        <f t="shared" si="52"/>
        <v>0</v>
      </c>
      <c r="BR29" s="215"/>
      <c r="BS29" s="464"/>
      <c r="BT29" s="464"/>
      <c r="BU29" s="464"/>
      <c r="BV29" s="464"/>
      <c r="BW29" s="61">
        <f t="shared" si="53"/>
        <v>0</v>
      </c>
      <c r="BX29" s="215"/>
      <c r="BY29" s="464"/>
      <c r="BZ29" s="464"/>
      <c r="CA29" s="464"/>
      <c r="CB29" s="464"/>
      <c r="CC29" s="61">
        <f t="shared" si="54"/>
        <v>0</v>
      </c>
      <c r="CD29" s="215"/>
      <c r="CE29" s="464"/>
      <c r="CF29" s="464"/>
      <c r="CG29" s="464"/>
      <c r="CH29" s="464"/>
      <c r="CI29" s="61">
        <f t="shared" si="55"/>
        <v>0</v>
      </c>
      <c r="CJ29" s="215"/>
      <c r="CK29" s="464"/>
      <c r="CL29" s="464"/>
      <c r="CM29" s="464"/>
      <c r="CN29" s="464"/>
      <c r="CO29" s="61">
        <f t="shared" si="56"/>
        <v>0</v>
      </c>
      <c r="CP29" s="215"/>
      <c r="CQ29" s="464"/>
      <c r="CR29" s="464"/>
      <c r="CS29" s="464"/>
      <c r="CT29" s="464"/>
      <c r="CU29" s="61">
        <f t="shared" si="57"/>
        <v>0</v>
      </c>
    </row>
    <row r="30" spans="2:99" ht="15">
      <c r="B30" s="216" t="s">
        <v>677</v>
      </c>
      <c r="C30" s="211" t="s">
        <v>678</v>
      </c>
      <c r="D30" s="215"/>
      <c r="E30" s="464"/>
      <c r="F30" s="464"/>
      <c r="G30" s="464"/>
      <c r="H30" s="464"/>
      <c r="I30" s="61">
        <f t="shared" si="58"/>
        <v>0</v>
      </c>
      <c r="J30" s="215"/>
      <c r="K30" s="464"/>
      <c r="L30" s="464"/>
      <c r="M30" s="464"/>
      <c r="N30" s="464"/>
      <c r="O30" s="61">
        <f t="shared" si="60"/>
        <v>0</v>
      </c>
      <c r="P30" s="215"/>
      <c r="Q30" s="464"/>
      <c r="R30" s="464"/>
      <c r="S30" s="464"/>
      <c r="T30" s="464"/>
      <c r="U30" s="61">
        <f t="shared" si="44"/>
        <v>0</v>
      </c>
      <c r="V30" s="215"/>
      <c r="W30" s="464"/>
      <c r="X30" s="464"/>
      <c r="Y30" s="464"/>
      <c r="Z30" s="464"/>
      <c r="AA30" s="61">
        <f t="shared" si="45"/>
        <v>0</v>
      </c>
      <c r="AB30" s="215"/>
      <c r="AC30" s="464"/>
      <c r="AD30" s="464"/>
      <c r="AE30" s="464"/>
      <c r="AF30" s="464"/>
      <c r="AG30" s="61">
        <f t="shared" si="46"/>
        <v>0</v>
      </c>
      <c r="AH30" s="215"/>
      <c r="AI30" s="464"/>
      <c r="AJ30" s="464"/>
      <c r="AK30" s="464"/>
      <c r="AL30" s="464"/>
      <c r="AM30" s="61">
        <f t="shared" si="47"/>
        <v>0</v>
      </c>
      <c r="AN30" s="215"/>
      <c r="AO30" s="464"/>
      <c r="AP30" s="464"/>
      <c r="AQ30" s="464"/>
      <c r="AR30" s="464"/>
      <c r="AS30" s="61">
        <f t="shared" si="48"/>
        <v>0</v>
      </c>
      <c r="AT30" s="215"/>
      <c r="AU30" s="464"/>
      <c r="AV30" s="464"/>
      <c r="AW30" s="464"/>
      <c r="AX30" s="464"/>
      <c r="AY30" s="61">
        <f t="shared" si="49"/>
        <v>0</v>
      </c>
      <c r="AZ30" s="215"/>
      <c r="BA30" s="464"/>
      <c r="BB30" s="464"/>
      <c r="BC30" s="464"/>
      <c r="BD30" s="464"/>
      <c r="BE30" s="61">
        <f t="shared" si="50"/>
        <v>0</v>
      </c>
      <c r="BF30" s="215"/>
      <c r="BG30" s="464"/>
      <c r="BH30" s="464"/>
      <c r="BI30" s="464"/>
      <c r="BJ30" s="464"/>
      <c r="BK30" s="61">
        <f t="shared" si="51"/>
        <v>0</v>
      </c>
      <c r="BL30" s="215"/>
      <c r="BM30" s="464"/>
      <c r="BN30" s="464"/>
      <c r="BO30" s="464"/>
      <c r="BP30" s="464"/>
      <c r="BQ30" s="61">
        <f t="shared" si="52"/>
        <v>0</v>
      </c>
      <c r="BR30" s="215"/>
      <c r="BS30" s="464"/>
      <c r="BT30" s="464"/>
      <c r="BU30" s="464"/>
      <c r="BV30" s="464"/>
      <c r="BW30" s="61">
        <f t="shared" si="53"/>
        <v>0</v>
      </c>
      <c r="BX30" s="215"/>
      <c r="BY30" s="464"/>
      <c r="BZ30" s="464"/>
      <c r="CA30" s="464"/>
      <c r="CB30" s="464"/>
      <c r="CC30" s="61">
        <f t="shared" si="54"/>
        <v>0</v>
      </c>
      <c r="CD30" s="215"/>
      <c r="CE30" s="464"/>
      <c r="CF30" s="464"/>
      <c r="CG30" s="464"/>
      <c r="CH30" s="464"/>
      <c r="CI30" s="61">
        <f t="shared" si="55"/>
        <v>0</v>
      </c>
      <c r="CJ30" s="215"/>
      <c r="CK30" s="464"/>
      <c r="CL30" s="464"/>
      <c r="CM30" s="464"/>
      <c r="CN30" s="464"/>
      <c r="CO30" s="61">
        <f t="shared" si="56"/>
        <v>0</v>
      </c>
      <c r="CP30" s="215"/>
      <c r="CQ30" s="464"/>
      <c r="CR30" s="464"/>
      <c r="CS30" s="464"/>
      <c r="CT30" s="464"/>
      <c r="CU30" s="61">
        <f t="shared" si="57"/>
        <v>0</v>
      </c>
    </row>
    <row r="31" spans="2:99" ht="29.25">
      <c r="B31" s="473" t="s">
        <v>679</v>
      </c>
      <c r="C31" s="211" t="s">
        <v>680</v>
      </c>
      <c r="D31" s="215"/>
      <c r="E31" s="464"/>
      <c r="F31" s="464"/>
      <c r="G31" s="464"/>
      <c r="H31" s="464"/>
      <c r="I31" s="61">
        <f t="shared" si="58"/>
        <v>0</v>
      </c>
      <c r="J31" s="215"/>
      <c r="K31" s="464"/>
      <c r="L31" s="464"/>
      <c r="M31" s="464"/>
      <c r="N31" s="464"/>
      <c r="O31" s="61">
        <f t="shared" si="60"/>
        <v>0</v>
      </c>
      <c r="P31" s="215"/>
      <c r="Q31" s="464"/>
      <c r="R31" s="464"/>
      <c r="S31" s="464"/>
      <c r="T31" s="464"/>
      <c r="U31" s="61">
        <f t="shared" si="44"/>
        <v>0</v>
      </c>
      <c r="V31" s="215"/>
      <c r="W31" s="464"/>
      <c r="X31" s="464"/>
      <c r="Y31" s="464"/>
      <c r="Z31" s="464"/>
      <c r="AA31" s="61">
        <f t="shared" si="45"/>
        <v>0</v>
      </c>
      <c r="AB31" s="215"/>
      <c r="AC31" s="464"/>
      <c r="AD31" s="464"/>
      <c r="AE31" s="464"/>
      <c r="AF31" s="464"/>
      <c r="AG31" s="61">
        <f t="shared" si="46"/>
        <v>0</v>
      </c>
      <c r="AH31" s="215"/>
      <c r="AI31" s="464"/>
      <c r="AJ31" s="464"/>
      <c r="AK31" s="464"/>
      <c r="AL31" s="464"/>
      <c r="AM31" s="61">
        <f t="shared" si="47"/>
        <v>0</v>
      </c>
      <c r="AN31" s="215"/>
      <c r="AO31" s="464"/>
      <c r="AP31" s="464"/>
      <c r="AQ31" s="464"/>
      <c r="AR31" s="464"/>
      <c r="AS31" s="61">
        <f t="shared" si="48"/>
        <v>0</v>
      </c>
      <c r="AT31" s="215"/>
      <c r="AU31" s="464"/>
      <c r="AV31" s="464"/>
      <c r="AW31" s="464"/>
      <c r="AX31" s="464"/>
      <c r="AY31" s="61">
        <f t="shared" si="49"/>
        <v>0</v>
      </c>
      <c r="AZ31" s="215"/>
      <c r="BA31" s="464"/>
      <c r="BB31" s="464"/>
      <c r="BC31" s="464"/>
      <c r="BD31" s="464"/>
      <c r="BE31" s="61">
        <f t="shared" si="50"/>
        <v>0</v>
      </c>
      <c r="BF31" s="215"/>
      <c r="BG31" s="464"/>
      <c r="BH31" s="464"/>
      <c r="BI31" s="464"/>
      <c r="BJ31" s="464"/>
      <c r="BK31" s="61">
        <f t="shared" si="51"/>
        <v>0</v>
      </c>
      <c r="BL31" s="215"/>
      <c r="BM31" s="464"/>
      <c r="BN31" s="464"/>
      <c r="BO31" s="464"/>
      <c r="BP31" s="464"/>
      <c r="BQ31" s="61">
        <f t="shared" si="52"/>
        <v>0</v>
      </c>
      <c r="BR31" s="215"/>
      <c r="BS31" s="464"/>
      <c r="BT31" s="464"/>
      <c r="BU31" s="464"/>
      <c r="BV31" s="464"/>
      <c r="BW31" s="61">
        <f t="shared" si="53"/>
        <v>0</v>
      </c>
      <c r="BX31" s="215"/>
      <c r="BY31" s="464"/>
      <c r="BZ31" s="464"/>
      <c r="CA31" s="464"/>
      <c r="CB31" s="464"/>
      <c r="CC31" s="61">
        <f t="shared" si="54"/>
        <v>0</v>
      </c>
      <c r="CD31" s="215"/>
      <c r="CE31" s="464"/>
      <c r="CF31" s="464"/>
      <c r="CG31" s="464"/>
      <c r="CH31" s="464"/>
      <c r="CI31" s="61">
        <f t="shared" si="55"/>
        <v>0</v>
      </c>
      <c r="CJ31" s="215"/>
      <c r="CK31" s="464"/>
      <c r="CL31" s="464"/>
      <c r="CM31" s="464"/>
      <c r="CN31" s="464"/>
      <c r="CO31" s="61">
        <f t="shared" si="56"/>
        <v>0</v>
      </c>
      <c r="CP31" s="215"/>
      <c r="CQ31" s="464"/>
      <c r="CR31" s="464"/>
      <c r="CS31" s="464"/>
      <c r="CT31" s="464"/>
      <c r="CU31" s="61">
        <f t="shared" si="57"/>
        <v>0</v>
      </c>
    </row>
    <row r="32" spans="2:99" ht="15">
      <c r="B32" s="472"/>
      <c r="C32" s="62" t="s">
        <v>681</v>
      </c>
      <c r="D32" s="63">
        <f>SUM(D28:D31)</f>
        <v>0</v>
      </c>
      <c r="E32" s="64">
        <f>SUM(E28:E31)</f>
        <v>0</v>
      </c>
      <c r="F32" s="64">
        <f t="shared" ref="F32:H32" si="89">SUM(F28:F31)</f>
        <v>0</v>
      </c>
      <c r="G32" s="64">
        <f t="shared" si="89"/>
        <v>0</v>
      </c>
      <c r="H32" s="64">
        <f t="shared" si="89"/>
        <v>0</v>
      </c>
      <c r="I32" s="61">
        <f t="shared" si="58"/>
        <v>0</v>
      </c>
      <c r="J32" s="63">
        <f>SUM(J28:J31)</f>
        <v>0</v>
      </c>
      <c r="K32" s="64">
        <f>SUM(K28:K31)</f>
        <v>0</v>
      </c>
      <c r="L32" s="64">
        <f t="shared" ref="L32:N32" si="90">SUM(L28:L31)</f>
        <v>0</v>
      </c>
      <c r="M32" s="64">
        <f t="shared" si="90"/>
        <v>0</v>
      </c>
      <c r="N32" s="64">
        <f t="shared" si="90"/>
        <v>0</v>
      </c>
      <c r="O32" s="61">
        <f t="shared" si="60"/>
        <v>0</v>
      </c>
      <c r="P32" s="63">
        <f t="shared" ref="P32:T32" si="91">SUM(P28:P31)</f>
        <v>0</v>
      </c>
      <c r="Q32" s="64">
        <f t="shared" si="91"/>
        <v>0</v>
      </c>
      <c r="R32" s="64">
        <f t="shared" si="91"/>
        <v>0</v>
      </c>
      <c r="S32" s="64">
        <f t="shared" si="91"/>
        <v>0</v>
      </c>
      <c r="T32" s="64">
        <f t="shared" si="91"/>
        <v>0</v>
      </c>
      <c r="U32" s="61">
        <f t="shared" si="44"/>
        <v>0</v>
      </c>
      <c r="V32" s="63">
        <f t="shared" ref="V32:Z32" si="92">SUM(V28:V31)</f>
        <v>0</v>
      </c>
      <c r="W32" s="64">
        <f t="shared" si="92"/>
        <v>0</v>
      </c>
      <c r="X32" s="64">
        <f t="shared" si="92"/>
        <v>0</v>
      </c>
      <c r="Y32" s="64">
        <f t="shared" si="92"/>
        <v>0</v>
      </c>
      <c r="Z32" s="64">
        <f t="shared" si="92"/>
        <v>0</v>
      </c>
      <c r="AA32" s="61">
        <f t="shared" si="45"/>
        <v>0</v>
      </c>
      <c r="AB32" s="63">
        <f t="shared" ref="AB32:AF32" si="93">SUM(AB28:AB31)</f>
        <v>0</v>
      </c>
      <c r="AC32" s="64">
        <f t="shared" si="93"/>
        <v>0</v>
      </c>
      <c r="AD32" s="64">
        <f t="shared" si="93"/>
        <v>0</v>
      </c>
      <c r="AE32" s="64">
        <f t="shared" si="93"/>
        <v>0</v>
      </c>
      <c r="AF32" s="64">
        <f t="shared" si="93"/>
        <v>0</v>
      </c>
      <c r="AG32" s="61">
        <f t="shared" si="46"/>
        <v>0</v>
      </c>
      <c r="AH32" s="63">
        <f t="shared" ref="AH32:AL32" si="94">SUM(AH28:AH31)</f>
        <v>0</v>
      </c>
      <c r="AI32" s="64">
        <f t="shared" si="94"/>
        <v>0</v>
      </c>
      <c r="AJ32" s="64">
        <f t="shared" si="94"/>
        <v>0</v>
      </c>
      <c r="AK32" s="64">
        <f t="shared" si="94"/>
        <v>0</v>
      </c>
      <c r="AL32" s="64">
        <f t="shared" si="94"/>
        <v>0</v>
      </c>
      <c r="AM32" s="61">
        <f t="shared" si="47"/>
        <v>0</v>
      </c>
      <c r="AN32" s="63">
        <f t="shared" ref="AN32:AR32" si="95">SUM(AN28:AN31)</f>
        <v>0</v>
      </c>
      <c r="AO32" s="64">
        <f t="shared" si="95"/>
        <v>0</v>
      </c>
      <c r="AP32" s="64">
        <f t="shared" si="95"/>
        <v>0</v>
      </c>
      <c r="AQ32" s="64">
        <f t="shared" si="95"/>
        <v>0</v>
      </c>
      <c r="AR32" s="64">
        <f t="shared" si="95"/>
        <v>0</v>
      </c>
      <c r="AS32" s="61">
        <f t="shared" si="48"/>
        <v>0</v>
      </c>
      <c r="AT32" s="63">
        <f t="shared" ref="AT32:AX32" si="96">SUM(AT28:AT31)</f>
        <v>0</v>
      </c>
      <c r="AU32" s="64">
        <f t="shared" si="96"/>
        <v>0</v>
      </c>
      <c r="AV32" s="64">
        <f t="shared" si="96"/>
        <v>0</v>
      </c>
      <c r="AW32" s="64">
        <f t="shared" si="96"/>
        <v>0</v>
      </c>
      <c r="AX32" s="64">
        <f t="shared" si="96"/>
        <v>0</v>
      </c>
      <c r="AY32" s="61">
        <f t="shared" si="49"/>
        <v>0</v>
      </c>
      <c r="AZ32" s="63">
        <f t="shared" ref="AZ32:BD32" si="97">SUM(AZ28:AZ31)</f>
        <v>0</v>
      </c>
      <c r="BA32" s="64">
        <f t="shared" si="97"/>
        <v>0</v>
      </c>
      <c r="BB32" s="64">
        <f t="shared" si="97"/>
        <v>0</v>
      </c>
      <c r="BC32" s="64">
        <f t="shared" si="97"/>
        <v>0</v>
      </c>
      <c r="BD32" s="64">
        <f t="shared" si="97"/>
        <v>0</v>
      </c>
      <c r="BE32" s="61">
        <f t="shared" si="50"/>
        <v>0</v>
      </c>
      <c r="BF32" s="63">
        <f t="shared" ref="BF32:BJ32" si="98">SUM(BF28:BF31)</f>
        <v>0</v>
      </c>
      <c r="BG32" s="64">
        <f t="shared" si="98"/>
        <v>0</v>
      </c>
      <c r="BH32" s="64">
        <f t="shared" si="98"/>
        <v>0</v>
      </c>
      <c r="BI32" s="64">
        <f t="shared" si="98"/>
        <v>0</v>
      </c>
      <c r="BJ32" s="64">
        <f t="shared" si="98"/>
        <v>0</v>
      </c>
      <c r="BK32" s="61">
        <f t="shared" si="51"/>
        <v>0</v>
      </c>
      <c r="BL32" s="63">
        <f t="shared" ref="BL32:BP32" si="99">SUM(BL28:BL31)</f>
        <v>0</v>
      </c>
      <c r="BM32" s="64">
        <f t="shared" si="99"/>
        <v>0</v>
      </c>
      <c r="BN32" s="64">
        <f t="shared" si="99"/>
        <v>0</v>
      </c>
      <c r="BO32" s="64">
        <f t="shared" si="99"/>
        <v>0</v>
      </c>
      <c r="BP32" s="64">
        <f t="shared" si="99"/>
        <v>0</v>
      </c>
      <c r="BQ32" s="61">
        <f t="shared" si="52"/>
        <v>0</v>
      </c>
      <c r="BR32" s="63">
        <f t="shared" ref="BR32:BV32" si="100">SUM(BR28:BR31)</f>
        <v>0</v>
      </c>
      <c r="BS32" s="64">
        <f t="shared" si="100"/>
        <v>0</v>
      </c>
      <c r="BT32" s="64">
        <f t="shared" si="100"/>
        <v>0</v>
      </c>
      <c r="BU32" s="64">
        <f t="shared" si="100"/>
        <v>0</v>
      </c>
      <c r="BV32" s="64">
        <f t="shared" si="100"/>
        <v>0</v>
      </c>
      <c r="BW32" s="61">
        <f t="shared" si="53"/>
        <v>0</v>
      </c>
      <c r="BX32" s="63">
        <f t="shared" ref="BX32:CB32" si="101">SUM(BX28:BX31)</f>
        <v>0</v>
      </c>
      <c r="BY32" s="64">
        <f t="shared" si="101"/>
        <v>0</v>
      </c>
      <c r="BZ32" s="64">
        <f t="shared" si="101"/>
        <v>0</v>
      </c>
      <c r="CA32" s="64">
        <f t="shared" si="101"/>
        <v>0</v>
      </c>
      <c r="CB32" s="64">
        <f t="shared" si="101"/>
        <v>0</v>
      </c>
      <c r="CC32" s="61">
        <f t="shared" si="54"/>
        <v>0</v>
      </c>
      <c r="CD32" s="63">
        <f t="shared" ref="CD32:CH32" si="102">SUM(CD28:CD31)</f>
        <v>0</v>
      </c>
      <c r="CE32" s="64">
        <f t="shared" si="102"/>
        <v>0</v>
      </c>
      <c r="CF32" s="64">
        <f t="shared" si="102"/>
        <v>0</v>
      </c>
      <c r="CG32" s="64">
        <f t="shared" si="102"/>
        <v>0</v>
      </c>
      <c r="CH32" s="64">
        <f t="shared" si="102"/>
        <v>0</v>
      </c>
      <c r="CI32" s="61">
        <f t="shared" si="55"/>
        <v>0</v>
      </c>
      <c r="CJ32" s="63">
        <f t="shared" ref="CJ32:CN32" si="103">SUM(CJ28:CJ31)</f>
        <v>0</v>
      </c>
      <c r="CK32" s="64">
        <f t="shared" si="103"/>
        <v>0</v>
      </c>
      <c r="CL32" s="64">
        <f t="shared" si="103"/>
        <v>0</v>
      </c>
      <c r="CM32" s="64">
        <f t="shared" si="103"/>
        <v>0</v>
      </c>
      <c r="CN32" s="64">
        <f t="shared" si="103"/>
        <v>0</v>
      </c>
      <c r="CO32" s="61">
        <f t="shared" si="56"/>
        <v>0</v>
      </c>
      <c r="CP32" s="63">
        <f t="shared" ref="CP32:CT32" si="104">SUM(CP28:CP31)</f>
        <v>0</v>
      </c>
      <c r="CQ32" s="64">
        <f t="shared" si="104"/>
        <v>0</v>
      </c>
      <c r="CR32" s="64">
        <f t="shared" si="104"/>
        <v>0</v>
      </c>
      <c r="CS32" s="64">
        <f t="shared" si="104"/>
        <v>0</v>
      </c>
      <c r="CT32" s="64">
        <f t="shared" si="104"/>
        <v>0</v>
      </c>
      <c r="CU32" s="61">
        <f t="shared" si="57"/>
        <v>0</v>
      </c>
    </row>
    <row r="33" spans="2:99" ht="15">
      <c r="B33" s="216" t="s">
        <v>682</v>
      </c>
      <c r="C33" s="72" t="s">
        <v>683</v>
      </c>
      <c r="D33" s="73"/>
      <c r="E33" s="73"/>
      <c r="F33" s="73"/>
      <c r="G33" s="73"/>
      <c r="H33" s="73"/>
      <c r="I33" s="74"/>
      <c r="J33" s="73"/>
      <c r="K33" s="73"/>
      <c r="L33" s="73"/>
      <c r="M33" s="73"/>
      <c r="N33" s="73"/>
      <c r="O33" s="74"/>
      <c r="P33" s="73"/>
      <c r="Q33" s="73"/>
      <c r="R33" s="73"/>
      <c r="S33" s="73"/>
      <c r="T33" s="73"/>
      <c r="U33" s="74"/>
      <c r="V33" s="73"/>
      <c r="W33" s="73"/>
      <c r="X33" s="73"/>
      <c r="Y33" s="73"/>
      <c r="Z33" s="73"/>
      <c r="AA33" s="74"/>
      <c r="AB33" s="73"/>
      <c r="AC33" s="73"/>
      <c r="AD33" s="73"/>
      <c r="AE33" s="73"/>
      <c r="AF33" s="73"/>
      <c r="AG33" s="74"/>
      <c r="AH33" s="73"/>
      <c r="AI33" s="73"/>
      <c r="AJ33" s="73"/>
      <c r="AK33" s="73"/>
      <c r="AL33" s="73"/>
      <c r="AM33" s="74"/>
      <c r="AN33" s="73"/>
      <c r="AO33" s="73"/>
      <c r="AP33" s="73"/>
      <c r="AQ33" s="73"/>
      <c r="AR33" s="73"/>
      <c r="AS33" s="74"/>
      <c r="AT33" s="73"/>
      <c r="AU33" s="73"/>
      <c r="AV33" s="73"/>
      <c r="AW33" s="73"/>
      <c r="AX33" s="73"/>
      <c r="AY33" s="74"/>
      <c r="AZ33" s="73"/>
      <c r="BA33" s="73"/>
      <c r="BB33" s="73"/>
      <c r="BC33" s="73"/>
      <c r="BD33" s="73"/>
      <c r="BE33" s="74"/>
      <c r="BF33" s="73"/>
      <c r="BG33" s="73"/>
      <c r="BH33" s="73"/>
      <c r="BI33" s="73"/>
      <c r="BJ33" s="73"/>
      <c r="BK33" s="74"/>
      <c r="BL33" s="73"/>
      <c r="BM33" s="73"/>
      <c r="BN33" s="73"/>
      <c r="BO33" s="73"/>
      <c r="BP33" s="73"/>
      <c r="BQ33" s="74"/>
      <c r="BR33" s="73"/>
      <c r="BS33" s="73"/>
      <c r="BT33" s="73"/>
      <c r="BU33" s="73"/>
      <c r="BV33" s="73"/>
      <c r="BW33" s="74"/>
      <c r="BX33" s="73"/>
      <c r="BY33" s="73"/>
      <c r="BZ33" s="73"/>
      <c r="CA33" s="73"/>
      <c r="CB33" s="73"/>
      <c r="CC33" s="74"/>
      <c r="CD33" s="73"/>
      <c r="CE33" s="73"/>
      <c r="CF33" s="73"/>
      <c r="CG33" s="73"/>
      <c r="CH33" s="73"/>
      <c r="CI33" s="74"/>
      <c r="CJ33" s="73"/>
      <c r="CK33" s="73"/>
      <c r="CL33" s="73"/>
      <c r="CM33" s="73"/>
      <c r="CN33" s="73"/>
      <c r="CO33" s="74"/>
      <c r="CP33" s="73"/>
      <c r="CQ33" s="73"/>
      <c r="CR33" s="73"/>
      <c r="CS33" s="73"/>
      <c r="CT33" s="73"/>
      <c r="CU33" s="74"/>
    </row>
    <row r="34" spans="2:99" ht="57.75">
      <c r="B34" s="473" t="s">
        <v>684</v>
      </c>
      <c r="C34" s="211" t="s">
        <v>685</v>
      </c>
      <c r="D34" s="215"/>
      <c r="E34" s="464"/>
      <c r="F34" s="464"/>
      <c r="G34" s="464"/>
      <c r="H34" s="464"/>
      <c r="I34" s="61">
        <f t="shared" ref="I34:I45" si="105">SUM(D34:H34)</f>
        <v>0</v>
      </c>
      <c r="J34" s="215"/>
      <c r="K34" s="464"/>
      <c r="L34" s="464"/>
      <c r="M34" s="464"/>
      <c r="N34" s="464"/>
      <c r="O34" s="61">
        <f t="shared" ref="O34:O45" si="106">SUM(J34:N34)</f>
        <v>0</v>
      </c>
      <c r="P34" s="215"/>
      <c r="Q34" s="464"/>
      <c r="R34" s="464"/>
      <c r="S34" s="464"/>
      <c r="T34" s="464"/>
      <c r="U34" s="61">
        <f t="shared" ref="U34:U45" si="107">SUM(P34:T34)</f>
        <v>0</v>
      </c>
      <c r="V34" s="215"/>
      <c r="W34" s="464"/>
      <c r="X34" s="464"/>
      <c r="Y34" s="464"/>
      <c r="Z34" s="464"/>
      <c r="AA34" s="61">
        <f t="shared" ref="AA34:AA45" si="108">SUM(V34:Z34)</f>
        <v>0</v>
      </c>
      <c r="AB34" s="215"/>
      <c r="AC34" s="464"/>
      <c r="AD34" s="464"/>
      <c r="AE34" s="464"/>
      <c r="AF34" s="464"/>
      <c r="AG34" s="61">
        <f t="shared" ref="AG34:AG45" si="109">SUM(AB34:AF34)</f>
        <v>0</v>
      </c>
      <c r="AH34" s="215"/>
      <c r="AI34" s="464"/>
      <c r="AJ34" s="464"/>
      <c r="AK34" s="464"/>
      <c r="AL34" s="464"/>
      <c r="AM34" s="61">
        <f t="shared" ref="AM34:AM45" si="110">SUM(AH34:AL34)</f>
        <v>0</v>
      </c>
      <c r="AN34" s="215"/>
      <c r="AO34" s="464"/>
      <c r="AP34" s="464"/>
      <c r="AQ34" s="464"/>
      <c r="AR34" s="464"/>
      <c r="AS34" s="61">
        <f t="shared" ref="AS34:AS45" si="111">SUM(AN34:AR34)</f>
        <v>0</v>
      </c>
      <c r="AT34" s="215"/>
      <c r="AU34" s="464"/>
      <c r="AV34" s="464"/>
      <c r="AW34" s="464"/>
      <c r="AX34" s="464"/>
      <c r="AY34" s="61">
        <f t="shared" ref="AY34:AY45" si="112">SUM(AT34:AX34)</f>
        <v>0</v>
      </c>
      <c r="AZ34" s="215"/>
      <c r="BA34" s="464"/>
      <c r="BB34" s="464"/>
      <c r="BC34" s="464"/>
      <c r="BD34" s="464"/>
      <c r="BE34" s="61">
        <f t="shared" ref="BE34:BE45" si="113">SUM(AZ34:BD34)</f>
        <v>0</v>
      </c>
      <c r="BF34" s="215"/>
      <c r="BG34" s="464"/>
      <c r="BH34" s="464"/>
      <c r="BI34" s="464"/>
      <c r="BJ34" s="464"/>
      <c r="BK34" s="61">
        <f t="shared" ref="BK34:BK45" si="114">SUM(BF34:BJ34)</f>
        <v>0</v>
      </c>
      <c r="BL34" s="215"/>
      <c r="BM34" s="464"/>
      <c r="BN34" s="464"/>
      <c r="BO34" s="464"/>
      <c r="BP34" s="464"/>
      <c r="BQ34" s="61">
        <f t="shared" ref="BQ34:BQ45" si="115">SUM(BL34:BP34)</f>
        <v>0</v>
      </c>
      <c r="BR34" s="215"/>
      <c r="BS34" s="464"/>
      <c r="BT34" s="464"/>
      <c r="BU34" s="464"/>
      <c r="BV34" s="464"/>
      <c r="BW34" s="61">
        <f t="shared" ref="BW34:BW45" si="116">SUM(BR34:BV34)</f>
        <v>0</v>
      </c>
      <c r="BX34" s="215"/>
      <c r="BY34" s="464"/>
      <c r="BZ34" s="464"/>
      <c r="CA34" s="464"/>
      <c r="CB34" s="464"/>
      <c r="CC34" s="61">
        <f t="shared" ref="CC34:CC45" si="117">SUM(BX34:CB34)</f>
        <v>0</v>
      </c>
      <c r="CD34" s="215"/>
      <c r="CE34" s="464"/>
      <c r="CF34" s="464"/>
      <c r="CG34" s="464"/>
      <c r="CH34" s="464"/>
      <c r="CI34" s="61">
        <f t="shared" ref="CI34:CI45" si="118">SUM(CD34:CH34)</f>
        <v>0</v>
      </c>
      <c r="CJ34" s="215"/>
      <c r="CK34" s="464"/>
      <c r="CL34" s="464"/>
      <c r="CM34" s="464"/>
      <c r="CN34" s="464"/>
      <c r="CO34" s="61">
        <f t="shared" ref="CO34:CO45" si="119">SUM(CJ34:CN34)</f>
        <v>0</v>
      </c>
      <c r="CP34" s="215"/>
      <c r="CQ34" s="464"/>
      <c r="CR34" s="464"/>
      <c r="CS34" s="464"/>
      <c r="CT34" s="464"/>
      <c r="CU34" s="61">
        <f t="shared" ref="CU34:CU45" si="120">SUM(CP34:CT34)</f>
        <v>0</v>
      </c>
    </row>
    <row r="35" spans="2:99" ht="15">
      <c r="B35" s="216" t="s">
        <v>686</v>
      </c>
      <c r="C35" s="342" t="s">
        <v>687</v>
      </c>
      <c r="D35" s="215"/>
      <c r="E35" s="464"/>
      <c r="F35" s="464"/>
      <c r="G35" s="464"/>
      <c r="H35" s="464"/>
      <c r="I35" s="61">
        <f t="shared" si="105"/>
        <v>0</v>
      </c>
      <c r="J35" s="215"/>
      <c r="K35" s="464"/>
      <c r="L35" s="464"/>
      <c r="M35" s="464"/>
      <c r="N35" s="464"/>
      <c r="O35" s="61">
        <f t="shared" si="106"/>
        <v>0</v>
      </c>
      <c r="P35" s="215"/>
      <c r="Q35" s="464"/>
      <c r="R35" s="464"/>
      <c r="S35" s="464"/>
      <c r="T35" s="464"/>
      <c r="U35" s="61">
        <f t="shared" si="107"/>
        <v>0</v>
      </c>
      <c r="V35" s="215"/>
      <c r="W35" s="464"/>
      <c r="X35" s="464"/>
      <c r="Y35" s="464"/>
      <c r="Z35" s="464"/>
      <c r="AA35" s="61">
        <f t="shared" si="108"/>
        <v>0</v>
      </c>
      <c r="AB35" s="215"/>
      <c r="AC35" s="464"/>
      <c r="AD35" s="464"/>
      <c r="AE35" s="464"/>
      <c r="AF35" s="464"/>
      <c r="AG35" s="61">
        <f t="shared" si="109"/>
        <v>0</v>
      </c>
      <c r="AH35" s="215"/>
      <c r="AI35" s="464"/>
      <c r="AJ35" s="464"/>
      <c r="AK35" s="464"/>
      <c r="AL35" s="464"/>
      <c r="AM35" s="61">
        <f t="shared" si="110"/>
        <v>0</v>
      </c>
      <c r="AN35" s="215"/>
      <c r="AO35" s="464"/>
      <c r="AP35" s="464"/>
      <c r="AQ35" s="464"/>
      <c r="AR35" s="464"/>
      <c r="AS35" s="61">
        <f t="shared" si="111"/>
        <v>0</v>
      </c>
      <c r="AT35" s="215"/>
      <c r="AU35" s="464"/>
      <c r="AV35" s="464"/>
      <c r="AW35" s="464"/>
      <c r="AX35" s="464"/>
      <c r="AY35" s="61">
        <f t="shared" si="112"/>
        <v>0</v>
      </c>
      <c r="AZ35" s="215"/>
      <c r="BA35" s="464"/>
      <c r="BB35" s="464"/>
      <c r="BC35" s="464"/>
      <c r="BD35" s="464"/>
      <c r="BE35" s="61">
        <f t="shared" si="113"/>
        <v>0</v>
      </c>
      <c r="BF35" s="215"/>
      <c r="BG35" s="464"/>
      <c r="BH35" s="464"/>
      <c r="BI35" s="464"/>
      <c r="BJ35" s="464"/>
      <c r="BK35" s="61">
        <f t="shared" si="114"/>
        <v>0</v>
      </c>
      <c r="BL35" s="215"/>
      <c r="BM35" s="464"/>
      <c r="BN35" s="464"/>
      <c r="BO35" s="464"/>
      <c r="BP35" s="464"/>
      <c r="BQ35" s="61">
        <f t="shared" si="115"/>
        <v>0</v>
      </c>
      <c r="BR35" s="215"/>
      <c r="BS35" s="464"/>
      <c r="BT35" s="464"/>
      <c r="BU35" s="464"/>
      <c r="BV35" s="464"/>
      <c r="BW35" s="61">
        <f t="shared" si="116"/>
        <v>0</v>
      </c>
      <c r="BX35" s="215"/>
      <c r="BY35" s="464"/>
      <c r="BZ35" s="464"/>
      <c r="CA35" s="464"/>
      <c r="CB35" s="464"/>
      <c r="CC35" s="61">
        <f t="shared" si="117"/>
        <v>0</v>
      </c>
      <c r="CD35" s="215"/>
      <c r="CE35" s="464"/>
      <c r="CF35" s="464"/>
      <c r="CG35" s="464"/>
      <c r="CH35" s="464"/>
      <c r="CI35" s="61">
        <f t="shared" si="118"/>
        <v>0</v>
      </c>
      <c r="CJ35" s="215"/>
      <c r="CK35" s="464"/>
      <c r="CL35" s="464"/>
      <c r="CM35" s="464"/>
      <c r="CN35" s="464"/>
      <c r="CO35" s="61">
        <f t="shared" si="119"/>
        <v>0</v>
      </c>
      <c r="CP35" s="215"/>
      <c r="CQ35" s="464"/>
      <c r="CR35" s="464"/>
      <c r="CS35" s="464"/>
      <c r="CT35" s="464"/>
      <c r="CU35" s="61">
        <f t="shared" si="120"/>
        <v>0</v>
      </c>
    </row>
    <row r="36" spans="2:99" ht="29.25">
      <c r="B36" s="216" t="s">
        <v>688</v>
      </c>
      <c r="C36" s="211" t="s">
        <v>689</v>
      </c>
      <c r="D36" s="215"/>
      <c r="E36" s="464"/>
      <c r="F36" s="464"/>
      <c r="G36" s="464"/>
      <c r="H36" s="464"/>
      <c r="I36" s="61">
        <f t="shared" si="105"/>
        <v>0</v>
      </c>
      <c r="J36" s="215"/>
      <c r="K36" s="464"/>
      <c r="L36" s="464"/>
      <c r="M36" s="464"/>
      <c r="N36" s="464"/>
      <c r="O36" s="61">
        <f t="shared" si="106"/>
        <v>0</v>
      </c>
      <c r="P36" s="215"/>
      <c r="Q36" s="464"/>
      <c r="R36" s="464"/>
      <c r="S36" s="464"/>
      <c r="T36" s="464"/>
      <c r="U36" s="61">
        <f t="shared" si="107"/>
        <v>0</v>
      </c>
      <c r="V36" s="215"/>
      <c r="W36" s="464"/>
      <c r="X36" s="464"/>
      <c r="Y36" s="464"/>
      <c r="Z36" s="464"/>
      <c r="AA36" s="61">
        <f t="shared" si="108"/>
        <v>0</v>
      </c>
      <c r="AB36" s="215"/>
      <c r="AC36" s="464"/>
      <c r="AD36" s="464"/>
      <c r="AE36" s="464"/>
      <c r="AF36" s="464"/>
      <c r="AG36" s="61">
        <f t="shared" si="109"/>
        <v>0</v>
      </c>
      <c r="AH36" s="215"/>
      <c r="AI36" s="464"/>
      <c r="AJ36" s="464"/>
      <c r="AK36" s="464"/>
      <c r="AL36" s="464"/>
      <c r="AM36" s="61">
        <f t="shared" si="110"/>
        <v>0</v>
      </c>
      <c r="AN36" s="215"/>
      <c r="AO36" s="464"/>
      <c r="AP36" s="464"/>
      <c r="AQ36" s="464"/>
      <c r="AR36" s="464"/>
      <c r="AS36" s="61">
        <f t="shared" si="111"/>
        <v>0</v>
      </c>
      <c r="AT36" s="215"/>
      <c r="AU36" s="464"/>
      <c r="AV36" s="464"/>
      <c r="AW36" s="464"/>
      <c r="AX36" s="464"/>
      <c r="AY36" s="61">
        <f t="shared" si="112"/>
        <v>0</v>
      </c>
      <c r="AZ36" s="215"/>
      <c r="BA36" s="464"/>
      <c r="BB36" s="464"/>
      <c r="BC36" s="464"/>
      <c r="BD36" s="464"/>
      <c r="BE36" s="61">
        <f t="shared" si="113"/>
        <v>0</v>
      </c>
      <c r="BF36" s="215"/>
      <c r="BG36" s="464"/>
      <c r="BH36" s="464"/>
      <c r="BI36" s="464"/>
      <c r="BJ36" s="464"/>
      <c r="BK36" s="61">
        <f t="shared" si="114"/>
        <v>0</v>
      </c>
      <c r="BL36" s="215"/>
      <c r="BM36" s="464"/>
      <c r="BN36" s="464"/>
      <c r="BO36" s="464"/>
      <c r="BP36" s="464"/>
      <c r="BQ36" s="61">
        <f t="shared" si="115"/>
        <v>0</v>
      </c>
      <c r="BR36" s="215"/>
      <c r="BS36" s="464"/>
      <c r="BT36" s="464"/>
      <c r="BU36" s="464"/>
      <c r="BV36" s="464"/>
      <c r="BW36" s="61">
        <f t="shared" si="116"/>
        <v>0</v>
      </c>
      <c r="BX36" s="215"/>
      <c r="BY36" s="464"/>
      <c r="BZ36" s="464"/>
      <c r="CA36" s="464"/>
      <c r="CB36" s="464"/>
      <c r="CC36" s="61">
        <f t="shared" si="117"/>
        <v>0</v>
      </c>
      <c r="CD36" s="215"/>
      <c r="CE36" s="464"/>
      <c r="CF36" s="464"/>
      <c r="CG36" s="464"/>
      <c r="CH36" s="464"/>
      <c r="CI36" s="61">
        <f t="shared" si="118"/>
        <v>0</v>
      </c>
      <c r="CJ36" s="215"/>
      <c r="CK36" s="464"/>
      <c r="CL36" s="464"/>
      <c r="CM36" s="464"/>
      <c r="CN36" s="464"/>
      <c r="CO36" s="61">
        <f t="shared" si="119"/>
        <v>0</v>
      </c>
      <c r="CP36" s="215"/>
      <c r="CQ36" s="464"/>
      <c r="CR36" s="464"/>
      <c r="CS36" s="464"/>
      <c r="CT36" s="464"/>
      <c r="CU36" s="61">
        <f t="shared" si="120"/>
        <v>0</v>
      </c>
    </row>
    <row r="37" spans="2:99" ht="15">
      <c r="B37" s="472"/>
      <c r="C37" s="75" t="s">
        <v>690</v>
      </c>
      <c r="D37" s="76">
        <f>SUM(D34:D36)</f>
        <v>0</v>
      </c>
      <c r="E37" s="77">
        <f>SUM(E34:E36)</f>
        <v>0</v>
      </c>
      <c r="F37" s="77">
        <f>SUM(F34:F36)</f>
        <v>0</v>
      </c>
      <c r="G37" s="77">
        <f>SUM(G34:G36)</f>
        <v>0</v>
      </c>
      <c r="H37" s="77">
        <f>SUM(H34:H36)</f>
        <v>0</v>
      </c>
      <c r="I37" s="78">
        <f t="shared" si="105"/>
        <v>0</v>
      </c>
      <c r="J37" s="76">
        <f>SUM(J34:J36)</f>
        <v>0</v>
      </c>
      <c r="K37" s="77">
        <f>SUM(K34:K36)</f>
        <v>0</v>
      </c>
      <c r="L37" s="77">
        <f>SUM(L34:L36)</f>
        <v>0</v>
      </c>
      <c r="M37" s="77">
        <f>SUM(M34:M36)</f>
        <v>0</v>
      </c>
      <c r="N37" s="77">
        <f>SUM(N34:N36)</f>
        <v>0</v>
      </c>
      <c r="O37" s="78">
        <f t="shared" si="106"/>
        <v>0</v>
      </c>
      <c r="P37" s="76">
        <f t="shared" ref="P37:T37" si="121">SUM(P34:P36)</f>
        <v>0</v>
      </c>
      <c r="Q37" s="77">
        <f t="shared" si="121"/>
        <v>0</v>
      </c>
      <c r="R37" s="77">
        <f t="shared" si="121"/>
        <v>0</v>
      </c>
      <c r="S37" s="77">
        <f t="shared" si="121"/>
        <v>0</v>
      </c>
      <c r="T37" s="77">
        <f t="shared" si="121"/>
        <v>0</v>
      </c>
      <c r="U37" s="78">
        <f t="shared" si="107"/>
        <v>0</v>
      </c>
      <c r="V37" s="76">
        <f t="shared" ref="V37:Z37" si="122">SUM(V34:V36)</f>
        <v>0</v>
      </c>
      <c r="W37" s="77">
        <f t="shared" si="122"/>
        <v>0</v>
      </c>
      <c r="X37" s="77">
        <f t="shared" si="122"/>
        <v>0</v>
      </c>
      <c r="Y37" s="77">
        <f t="shared" si="122"/>
        <v>0</v>
      </c>
      <c r="Z37" s="77">
        <f t="shared" si="122"/>
        <v>0</v>
      </c>
      <c r="AA37" s="78">
        <f t="shared" si="108"/>
        <v>0</v>
      </c>
      <c r="AB37" s="76">
        <f t="shared" ref="AB37:AF37" si="123">SUM(AB34:AB36)</f>
        <v>0</v>
      </c>
      <c r="AC37" s="77">
        <f t="shared" si="123"/>
        <v>0</v>
      </c>
      <c r="AD37" s="77">
        <f t="shared" si="123"/>
        <v>0</v>
      </c>
      <c r="AE37" s="77">
        <f t="shared" si="123"/>
        <v>0</v>
      </c>
      <c r="AF37" s="77">
        <f t="shared" si="123"/>
        <v>0</v>
      </c>
      <c r="AG37" s="78">
        <f t="shared" si="109"/>
        <v>0</v>
      </c>
      <c r="AH37" s="76">
        <f t="shared" ref="AH37:AL37" si="124">SUM(AH34:AH36)</f>
        <v>0</v>
      </c>
      <c r="AI37" s="77">
        <f t="shared" si="124"/>
        <v>0</v>
      </c>
      <c r="AJ37" s="77">
        <f t="shared" si="124"/>
        <v>0</v>
      </c>
      <c r="AK37" s="77">
        <f t="shared" si="124"/>
        <v>0</v>
      </c>
      <c r="AL37" s="77">
        <f t="shared" si="124"/>
        <v>0</v>
      </c>
      <c r="AM37" s="78">
        <f t="shared" si="110"/>
        <v>0</v>
      </c>
      <c r="AN37" s="76">
        <f t="shared" ref="AN37:AR37" si="125">SUM(AN34:AN36)</f>
        <v>0</v>
      </c>
      <c r="AO37" s="77">
        <f t="shared" si="125"/>
        <v>0</v>
      </c>
      <c r="AP37" s="77">
        <f t="shared" si="125"/>
        <v>0</v>
      </c>
      <c r="AQ37" s="77">
        <f t="shared" si="125"/>
        <v>0</v>
      </c>
      <c r="AR37" s="77">
        <f t="shared" si="125"/>
        <v>0</v>
      </c>
      <c r="AS37" s="78">
        <f t="shared" si="111"/>
        <v>0</v>
      </c>
      <c r="AT37" s="76">
        <f t="shared" ref="AT37:AX37" si="126">SUM(AT34:AT36)</f>
        <v>0</v>
      </c>
      <c r="AU37" s="77">
        <f t="shared" si="126"/>
        <v>0</v>
      </c>
      <c r="AV37" s="77">
        <f t="shared" si="126"/>
        <v>0</v>
      </c>
      <c r="AW37" s="77">
        <f t="shared" si="126"/>
        <v>0</v>
      </c>
      <c r="AX37" s="77">
        <f t="shared" si="126"/>
        <v>0</v>
      </c>
      <c r="AY37" s="78">
        <f t="shared" si="112"/>
        <v>0</v>
      </c>
      <c r="AZ37" s="76">
        <f t="shared" ref="AZ37:BD37" si="127">SUM(AZ34:AZ36)</f>
        <v>0</v>
      </c>
      <c r="BA37" s="77">
        <f t="shared" si="127"/>
        <v>0</v>
      </c>
      <c r="BB37" s="77">
        <f t="shared" si="127"/>
        <v>0</v>
      </c>
      <c r="BC37" s="77">
        <f t="shared" si="127"/>
        <v>0</v>
      </c>
      <c r="BD37" s="77">
        <f t="shared" si="127"/>
        <v>0</v>
      </c>
      <c r="BE37" s="78">
        <f t="shared" si="113"/>
        <v>0</v>
      </c>
      <c r="BF37" s="76">
        <f t="shared" ref="BF37:BJ37" si="128">SUM(BF34:BF36)</f>
        <v>0</v>
      </c>
      <c r="BG37" s="77">
        <f t="shared" si="128"/>
        <v>0</v>
      </c>
      <c r="BH37" s="77">
        <f t="shared" si="128"/>
        <v>0</v>
      </c>
      <c r="BI37" s="77">
        <f t="shared" si="128"/>
        <v>0</v>
      </c>
      <c r="BJ37" s="77">
        <f t="shared" si="128"/>
        <v>0</v>
      </c>
      <c r="BK37" s="78">
        <f t="shared" si="114"/>
        <v>0</v>
      </c>
      <c r="BL37" s="76">
        <f t="shared" ref="BL37:BP37" si="129">SUM(BL34:BL36)</f>
        <v>0</v>
      </c>
      <c r="BM37" s="77">
        <f t="shared" si="129"/>
        <v>0</v>
      </c>
      <c r="BN37" s="77">
        <f t="shared" si="129"/>
        <v>0</v>
      </c>
      <c r="BO37" s="77">
        <f t="shared" si="129"/>
        <v>0</v>
      </c>
      <c r="BP37" s="77">
        <f t="shared" si="129"/>
        <v>0</v>
      </c>
      <c r="BQ37" s="78">
        <f t="shared" si="115"/>
        <v>0</v>
      </c>
      <c r="BR37" s="76">
        <f t="shared" ref="BR37:BV37" si="130">SUM(BR34:BR36)</f>
        <v>0</v>
      </c>
      <c r="BS37" s="77">
        <f t="shared" si="130"/>
        <v>0</v>
      </c>
      <c r="BT37" s="77">
        <f t="shared" si="130"/>
        <v>0</v>
      </c>
      <c r="BU37" s="77">
        <f t="shared" si="130"/>
        <v>0</v>
      </c>
      <c r="BV37" s="77">
        <f t="shared" si="130"/>
        <v>0</v>
      </c>
      <c r="BW37" s="78">
        <f t="shared" si="116"/>
        <v>0</v>
      </c>
      <c r="BX37" s="76">
        <f t="shared" ref="BX37:CB37" si="131">SUM(BX34:BX36)</f>
        <v>0</v>
      </c>
      <c r="BY37" s="77">
        <f t="shared" si="131"/>
        <v>0</v>
      </c>
      <c r="BZ37" s="77">
        <f t="shared" si="131"/>
        <v>0</v>
      </c>
      <c r="CA37" s="77">
        <f t="shared" si="131"/>
        <v>0</v>
      </c>
      <c r="CB37" s="77">
        <f t="shared" si="131"/>
        <v>0</v>
      </c>
      <c r="CC37" s="78">
        <f t="shared" si="117"/>
        <v>0</v>
      </c>
      <c r="CD37" s="76">
        <f t="shared" ref="CD37:CH37" si="132">SUM(CD34:CD36)</f>
        <v>0</v>
      </c>
      <c r="CE37" s="77">
        <f t="shared" si="132"/>
        <v>0</v>
      </c>
      <c r="CF37" s="77">
        <f t="shared" si="132"/>
        <v>0</v>
      </c>
      <c r="CG37" s="77">
        <f t="shared" si="132"/>
        <v>0</v>
      </c>
      <c r="CH37" s="77">
        <f t="shared" si="132"/>
        <v>0</v>
      </c>
      <c r="CI37" s="78">
        <f t="shared" si="118"/>
        <v>0</v>
      </c>
      <c r="CJ37" s="76">
        <f t="shared" ref="CJ37:CN37" si="133">SUM(CJ34:CJ36)</f>
        <v>0</v>
      </c>
      <c r="CK37" s="77">
        <f t="shared" si="133"/>
        <v>0</v>
      </c>
      <c r="CL37" s="77">
        <f t="shared" si="133"/>
        <v>0</v>
      </c>
      <c r="CM37" s="77">
        <f t="shared" si="133"/>
        <v>0</v>
      </c>
      <c r="CN37" s="77">
        <f t="shared" si="133"/>
        <v>0</v>
      </c>
      <c r="CO37" s="78">
        <f t="shared" si="119"/>
        <v>0</v>
      </c>
      <c r="CP37" s="76">
        <f t="shared" ref="CP37:CT37" si="134">SUM(CP34:CP36)</f>
        <v>0</v>
      </c>
      <c r="CQ37" s="77">
        <f t="shared" si="134"/>
        <v>0</v>
      </c>
      <c r="CR37" s="77">
        <f t="shared" si="134"/>
        <v>0</v>
      </c>
      <c r="CS37" s="77">
        <f t="shared" si="134"/>
        <v>0</v>
      </c>
      <c r="CT37" s="77">
        <f t="shared" si="134"/>
        <v>0</v>
      </c>
      <c r="CU37" s="78">
        <f t="shared" si="120"/>
        <v>0</v>
      </c>
    </row>
    <row r="38" spans="2:99" ht="15">
      <c r="B38" s="460" t="s">
        <v>691</v>
      </c>
      <c r="C38" s="211" t="s">
        <v>692</v>
      </c>
      <c r="D38" s="215"/>
      <c r="E38" s="464"/>
      <c r="F38" s="464"/>
      <c r="G38" s="464"/>
      <c r="H38" s="464"/>
      <c r="I38" s="78">
        <f t="shared" si="105"/>
        <v>0</v>
      </c>
      <c r="J38" s="215"/>
      <c r="K38" s="464"/>
      <c r="L38" s="464"/>
      <c r="M38" s="464"/>
      <c r="N38" s="464"/>
      <c r="O38" s="78">
        <f t="shared" si="106"/>
        <v>0</v>
      </c>
      <c r="P38" s="215"/>
      <c r="Q38" s="464"/>
      <c r="R38" s="464"/>
      <c r="S38" s="464"/>
      <c r="T38" s="464"/>
      <c r="U38" s="78">
        <f t="shared" si="107"/>
        <v>0</v>
      </c>
      <c r="V38" s="215"/>
      <c r="W38" s="464"/>
      <c r="X38" s="464"/>
      <c r="Y38" s="464"/>
      <c r="Z38" s="464"/>
      <c r="AA38" s="78">
        <f t="shared" si="108"/>
        <v>0</v>
      </c>
      <c r="AB38" s="215"/>
      <c r="AC38" s="464"/>
      <c r="AD38" s="464"/>
      <c r="AE38" s="464"/>
      <c r="AF38" s="464"/>
      <c r="AG38" s="78">
        <f t="shared" si="109"/>
        <v>0</v>
      </c>
      <c r="AH38" s="215"/>
      <c r="AI38" s="464"/>
      <c r="AJ38" s="464"/>
      <c r="AK38" s="464"/>
      <c r="AL38" s="464"/>
      <c r="AM38" s="78">
        <f t="shared" si="110"/>
        <v>0</v>
      </c>
      <c r="AN38" s="215"/>
      <c r="AO38" s="464"/>
      <c r="AP38" s="464"/>
      <c r="AQ38" s="464"/>
      <c r="AR38" s="464"/>
      <c r="AS38" s="78">
        <f t="shared" si="111"/>
        <v>0</v>
      </c>
      <c r="AT38" s="215"/>
      <c r="AU38" s="464"/>
      <c r="AV38" s="464"/>
      <c r="AW38" s="464"/>
      <c r="AX38" s="464"/>
      <c r="AY38" s="78">
        <f t="shared" si="112"/>
        <v>0</v>
      </c>
      <c r="AZ38" s="215"/>
      <c r="BA38" s="464"/>
      <c r="BB38" s="464"/>
      <c r="BC38" s="464"/>
      <c r="BD38" s="464"/>
      <c r="BE38" s="78">
        <f t="shared" si="113"/>
        <v>0</v>
      </c>
      <c r="BF38" s="215"/>
      <c r="BG38" s="464"/>
      <c r="BH38" s="464"/>
      <c r="BI38" s="464"/>
      <c r="BJ38" s="464"/>
      <c r="BK38" s="78">
        <f t="shared" si="114"/>
        <v>0</v>
      </c>
      <c r="BL38" s="215"/>
      <c r="BM38" s="464"/>
      <c r="BN38" s="464"/>
      <c r="BO38" s="464"/>
      <c r="BP38" s="464"/>
      <c r="BQ38" s="78">
        <f t="shared" si="115"/>
        <v>0</v>
      </c>
      <c r="BR38" s="215"/>
      <c r="BS38" s="464"/>
      <c r="BT38" s="464"/>
      <c r="BU38" s="464"/>
      <c r="BV38" s="464"/>
      <c r="BW38" s="78">
        <f t="shared" si="116"/>
        <v>0</v>
      </c>
      <c r="BX38" s="215"/>
      <c r="BY38" s="464"/>
      <c r="BZ38" s="464"/>
      <c r="CA38" s="464"/>
      <c r="CB38" s="464"/>
      <c r="CC38" s="78">
        <f t="shared" si="117"/>
        <v>0</v>
      </c>
      <c r="CD38" s="215"/>
      <c r="CE38" s="464"/>
      <c r="CF38" s="464"/>
      <c r="CG38" s="464"/>
      <c r="CH38" s="464"/>
      <c r="CI38" s="78">
        <f t="shared" si="118"/>
        <v>0</v>
      </c>
      <c r="CJ38" s="215"/>
      <c r="CK38" s="464"/>
      <c r="CL38" s="464"/>
      <c r="CM38" s="464"/>
      <c r="CN38" s="464"/>
      <c r="CO38" s="78">
        <f t="shared" si="119"/>
        <v>0</v>
      </c>
      <c r="CP38" s="215"/>
      <c r="CQ38" s="464"/>
      <c r="CR38" s="464"/>
      <c r="CS38" s="464"/>
      <c r="CT38" s="464"/>
      <c r="CU38" s="78">
        <f t="shared" si="120"/>
        <v>0</v>
      </c>
    </row>
    <row r="39" spans="2:99" ht="15">
      <c r="B39" s="467" t="s">
        <v>679</v>
      </c>
      <c r="C39" s="219" t="s">
        <v>693</v>
      </c>
      <c r="D39" s="468"/>
      <c r="E39" s="469"/>
      <c r="F39" s="469"/>
      <c r="G39" s="469"/>
      <c r="H39" s="469"/>
      <c r="I39" s="61">
        <f t="shared" si="105"/>
        <v>0</v>
      </c>
      <c r="J39" s="468"/>
      <c r="K39" s="469"/>
      <c r="L39" s="469"/>
      <c r="M39" s="469"/>
      <c r="N39" s="469"/>
      <c r="O39" s="61">
        <f t="shared" si="106"/>
        <v>0</v>
      </c>
      <c r="P39" s="468"/>
      <c r="Q39" s="469"/>
      <c r="R39" s="469"/>
      <c r="S39" s="469"/>
      <c r="T39" s="469"/>
      <c r="U39" s="61">
        <f t="shared" si="107"/>
        <v>0</v>
      </c>
      <c r="V39" s="468"/>
      <c r="W39" s="469"/>
      <c r="X39" s="469"/>
      <c r="Y39" s="469"/>
      <c r="Z39" s="469"/>
      <c r="AA39" s="61">
        <f t="shared" si="108"/>
        <v>0</v>
      </c>
      <c r="AB39" s="468"/>
      <c r="AC39" s="469"/>
      <c r="AD39" s="469"/>
      <c r="AE39" s="469"/>
      <c r="AF39" s="469"/>
      <c r="AG39" s="61">
        <f t="shared" si="109"/>
        <v>0</v>
      </c>
      <c r="AH39" s="468"/>
      <c r="AI39" s="469"/>
      <c r="AJ39" s="469"/>
      <c r="AK39" s="469"/>
      <c r="AL39" s="469"/>
      <c r="AM39" s="61">
        <f t="shared" si="110"/>
        <v>0</v>
      </c>
      <c r="AN39" s="468"/>
      <c r="AO39" s="469"/>
      <c r="AP39" s="469"/>
      <c r="AQ39" s="469"/>
      <c r="AR39" s="469"/>
      <c r="AS39" s="61">
        <f t="shared" si="111"/>
        <v>0</v>
      </c>
      <c r="AT39" s="468"/>
      <c r="AU39" s="469"/>
      <c r="AV39" s="469"/>
      <c r="AW39" s="469"/>
      <c r="AX39" s="469"/>
      <c r="AY39" s="61">
        <f t="shared" si="112"/>
        <v>0</v>
      </c>
      <c r="AZ39" s="468"/>
      <c r="BA39" s="469"/>
      <c r="BB39" s="469"/>
      <c r="BC39" s="469"/>
      <c r="BD39" s="469"/>
      <c r="BE39" s="61">
        <f t="shared" si="113"/>
        <v>0</v>
      </c>
      <c r="BF39" s="468"/>
      <c r="BG39" s="469"/>
      <c r="BH39" s="469"/>
      <c r="BI39" s="469"/>
      <c r="BJ39" s="469"/>
      <c r="BK39" s="61">
        <f t="shared" si="114"/>
        <v>0</v>
      </c>
      <c r="BL39" s="468"/>
      <c r="BM39" s="469"/>
      <c r="BN39" s="469"/>
      <c r="BO39" s="469"/>
      <c r="BP39" s="469"/>
      <c r="BQ39" s="61">
        <f t="shared" si="115"/>
        <v>0</v>
      </c>
      <c r="BR39" s="468"/>
      <c r="BS39" s="469"/>
      <c r="BT39" s="469"/>
      <c r="BU39" s="469"/>
      <c r="BV39" s="469"/>
      <c r="BW39" s="61">
        <f t="shared" si="116"/>
        <v>0</v>
      </c>
      <c r="BX39" s="468"/>
      <c r="BY39" s="469"/>
      <c r="BZ39" s="469"/>
      <c r="CA39" s="469"/>
      <c r="CB39" s="469"/>
      <c r="CC39" s="61">
        <f t="shared" si="117"/>
        <v>0</v>
      </c>
      <c r="CD39" s="468"/>
      <c r="CE39" s="469"/>
      <c r="CF39" s="469"/>
      <c r="CG39" s="469"/>
      <c r="CH39" s="469"/>
      <c r="CI39" s="61">
        <f t="shared" si="118"/>
        <v>0</v>
      </c>
      <c r="CJ39" s="468"/>
      <c r="CK39" s="469"/>
      <c r="CL39" s="469"/>
      <c r="CM39" s="469"/>
      <c r="CN39" s="469"/>
      <c r="CO39" s="61">
        <f t="shared" si="119"/>
        <v>0</v>
      </c>
      <c r="CP39" s="468"/>
      <c r="CQ39" s="469"/>
      <c r="CR39" s="469"/>
      <c r="CS39" s="469"/>
      <c r="CT39" s="469"/>
      <c r="CU39" s="61">
        <f t="shared" si="120"/>
        <v>0</v>
      </c>
    </row>
    <row r="40" spans="2:99" ht="15">
      <c r="B40" s="467" t="s">
        <v>679</v>
      </c>
      <c r="C40" s="219" t="s">
        <v>694</v>
      </c>
      <c r="D40" s="468"/>
      <c r="E40" s="469"/>
      <c r="F40" s="469"/>
      <c r="G40" s="469"/>
      <c r="H40" s="469"/>
      <c r="I40" s="78">
        <f t="shared" si="105"/>
        <v>0</v>
      </c>
      <c r="J40" s="468"/>
      <c r="K40" s="469"/>
      <c r="L40" s="469"/>
      <c r="M40" s="469"/>
      <c r="N40" s="469"/>
      <c r="O40" s="78">
        <f t="shared" si="106"/>
        <v>0</v>
      </c>
      <c r="P40" s="468"/>
      <c r="Q40" s="469"/>
      <c r="R40" s="469"/>
      <c r="S40" s="469"/>
      <c r="T40" s="469"/>
      <c r="U40" s="78">
        <f t="shared" si="107"/>
        <v>0</v>
      </c>
      <c r="V40" s="468"/>
      <c r="W40" s="469"/>
      <c r="X40" s="469"/>
      <c r="Y40" s="469"/>
      <c r="Z40" s="469"/>
      <c r="AA40" s="78">
        <f t="shared" si="108"/>
        <v>0</v>
      </c>
      <c r="AB40" s="468"/>
      <c r="AC40" s="469"/>
      <c r="AD40" s="469"/>
      <c r="AE40" s="469"/>
      <c r="AF40" s="469"/>
      <c r="AG40" s="78">
        <f t="shared" si="109"/>
        <v>0</v>
      </c>
      <c r="AH40" s="468"/>
      <c r="AI40" s="469"/>
      <c r="AJ40" s="469"/>
      <c r="AK40" s="469"/>
      <c r="AL40" s="469"/>
      <c r="AM40" s="78">
        <f t="shared" si="110"/>
        <v>0</v>
      </c>
      <c r="AN40" s="468"/>
      <c r="AO40" s="469"/>
      <c r="AP40" s="469"/>
      <c r="AQ40" s="469"/>
      <c r="AR40" s="469"/>
      <c r="AS40" s="78">
        <f t="shared" si="111"/>
        <v>0</v>
      </c>
      <c r="AT40" s="468"/>
      <c r="AU40" s="469"/>
      <c r="AV40" s="469"/>
      <c r="AW40" s="469"/>
      <c r="AX40" s="469"/>
      <c r="AY40" s="78">
        <f t="shared" si="112"/>
        <v>0</v>
      </c>
      <c r="AZ40" s="468"/>
      <c r="BA40" s="469"/>
      <c r="BB40" s="469"/>
      <c r="BC40" s="469"/>
      <c r="BD40" s="469"/>
      <c r="BE40" s="78">
        <f t="shared" si="113"/>
        <v>0</v>
      </c>
      <c r="BF40" s="468"/>
      <c r="BG40" s="469"/>
      <c r="BH40" s="469"/>
      <c r="BI40" s="469"/>
      <c r="BJ40" s="469"/>
      <c r="BK40" s="78">
        <f t="shared" si="114"/>
        <v>0</v>
      </c>
      <c r="BL40" s="468"/>
      <c r="BM40" s="469"/>
      <c r="BN40" s="469"/>
      <c r="BO40" s="469"/>
      <c r="BP40" s="469"/>
      <c r="BQ40" s="78">
        <f t="shared" si="115"/>
        <v>0</v>
      </c>
      <c r="BR40" s="468"/>
      <c r="BS40" s="469"/>
      <c r="BT40" s="469"/>
      <c r="BU40" s="469"/>
      <c r="BV40" s="469"/>
      <c r="BW40" s="78">
        <f t="shared" si="116"/>
        <v>0</v>
      </c>
      <c r="BX40" s="468"/>
      <c r="BY40" s="469"/>
      <c r="BZ40" s="469"/>
      <c r="CA40" s="469"/>
      <c r="CB40" s="469"/>
      <c r="CC40" s="78">
        <f t="shared" si="117"/>
        <v>0</v>
      </c>
      <c r="CD40" s="468"/>
      <c r="CE40" s="469"/>
      <c r="CF40" s="469"/>
      <c r="CG40" s="469"/>
      <c r="CH40" s="469"/>
      <c r="CI40" s="78">
        <f t="shared" si="118"/>
        <v>0</v>
      </c>
      <c r="CJ40" s="468"/>
      <c r="CK40" s="469"/>
      <c r="CL40" s="469"/>
      <c r="CM40" s="469"/>
      <c r="CN40" s="469"/>
      <c r="CO40" s="78">
        <f t="shared" si="119"/>
        <v>0</v>
      </c>
      <c r="CP40" s="468"/>
      <c r="CQ40" s="469"/>
      <c r="CR40" s="469"/>
      <c r="CS40" s="469"/>
      <c r="CT40" s="469"/>
      <c r="CU40" s="78">
        <f t="shared" si="120"/>
        <v>0</v>
      </c>
    </row>
    <row r="41" spans="2:99" ht="15">
      <c r="B41" s="470"/>
      <c r="C41" s="62" t="s">
        <v>695</v>
      </c>
      <c r="D41" s="63">
        <f>SUM(D38:D40)</f>
        <v>0</v>
      </c>
      <c r="E41" s="63">
        <f t="shared" ref="E41:H41" si="135">SUM(E38:E40)</f>
        <v>0</v>
      </c>
      <c r="F41" s="63">
        <f t="shared" si="135"/>
        <v>0</v>
      </c>
      <c r="G41" s="63">
        <f t="shared" si="135"/>
        <v>0</v>
      </c>
      <c r="H41" s="63">
        <f t="shared" si="135"/>
        <v>0</v>
      </c>
      <c r="I41" s="78">
        <f t="shared" si="105"/>
        <v>0</v>
      </c>
      <c r="J41" s="63">
        <f t="shared" ref="J41:N41" si="136">SUM(J38:J40)</f>
        <v>0</v>
      </c>
      <c r="K41" s="63">
        <f t="shared" si="136"/>
        <v>0</v>
      </c>
      <c r="L41" s="63">
        <f t="shared" si="136"/>
        <v>0</v>
      </c>
      <c r="M41" s="63">
        <f t="shared" si="136"/>
        <v>0</v>
      </c>
      <c r="N41" s="63">
        <f t="shared" si="136"/>
        <v>0</v>
      </c>
      <c r="O41" s="78">
        <f t="shared" si="106"/>
        <v>0</v>
      </c>
      <c r="P41" s="63">
        <f t="shared" ref="P41:T41" si="137">SUM(P38:P40)</f>
        <v>0</v>
      </c>
      <c r="Q41" s="63">
        <f t="shared" si="137"/>
        <v>0</v>
      </c>
      <c r="R41" s="63">
        <f t="shared" si="137"/>
        <v>0</v>
      </c>
      <c r="S41" s="63">
        <f t="shared" si="137"/>
        <v>0</v>
      </c>
      <c r="T41" s="63">
        <f t="shared" si="137"/>
        <v>0</v>
      </c>
      <c r="U41" s="78">
        <f t="shared" si="107"/>
        <v>0</v>
      </c>
      <c r="V41" s="63">
        <f t="shared" ref="V41:Z41" si="138">SUM(V38:V40)</f>
        <v>0</v>
      </c>
      <c r="W41" s="63">
        <f t="shared" si="138"/>
        <v>0</v>
      </c>
      <c r="X41" s="63">
        <f t="shared" si="138"/>
        <v>0</v>
      </c>
      <c r="Y41" s="63">
        <f t="shared" si="138"/>
        <v>0</v>
      </c>
      <c r="Z41" s="63">
        <f t="shared" si="138"/>
        <v>0</v>
      </c>
      <c r="AA41" s="78">
        <f t="shared" si="108"/>
        <v>0</v>
      </c>
      <c r="AB41" s="63">
        <f t="shared" ref="AB41:AF41" si="139">SUM(AB38:AB40)</f>
        <v>0</v>
      </c>
      <c r="AC41" s="63">
        <f t="shared" si="139"/>
        <v>0</v>
      </c>
      <c r="AD41" s="63">
        <f t="shared" si="139"/>
        <v>0</v>
      </c>
      <c r="AE41" s="63">
        <f t="shared" si="139"/>
        <v>0</v>
      </c>
      <c r="AF41" s="63">
        <f t="shared" si="139"/>
        <v>0</v>
      </c>
      <c r="AG41" s="78">
        <f t="shared" si="109"/>
        <v>0</v>
      </c>
      <c r="AH41" s="63">
        <f t="shared" ref="AH41:AL41" si="140">SUM(AH38:AH40)</f>
        <v>0</v>
      </c>
      <c r="AI41" s="63">
        <f t="shared" si="140"/>
        <v>0</v>
      </c>
      <c r="AJ41" s="63">
        <f t="shared" si="140"/>
        <v>0</v>
      </c>
      <c r="AK41" s="63">
        <f t="shared" si="140"/>
        <v>0</v>
      </c>
      <c r="AL41" s="63">
        <f t="shared" si="140"/>
        <v>0</v>
      </c>
      <c r="AM41" s="78">
        <f t="shared" si="110"/>
        <v>0</v>
      </c>
      <c r="AN41" s="63">
        <f t="shared" ref="AN41:AR41" si="141">SUM(AN38:AN40)</f>
        <v>0</v>
      </c>
      <c r="AO41" s="63">
        <f t="shared" si="141"/>
        <v>0</v>
      </c>
      <c r="AP41" s="63">
        <f t="shared" si="141"/>
        <v>0</v>
      </c>
      <c r="AQ41" s="63">
        <f t="shared" si="141"/>
        <v>0</v>
      </c>
      <c r="AR41" s="63">
        <f t="shared" si="141"/>
        <v>0</v>
      </c>
      <c r="AS41" s="78">
        <f t="shared" si="111"/>
        <v>0</v>
      </c>
      <c r="AT41" s="63">
        <f t="shared" ref="AT41:AX41" si="142">SUM(AT38:AT40)</f>
        <v>0</v>
      </c>
      <c r="AU41" s="63">
        <f t="shared" si="142"/>
        <v>0</v>
      </c>
      <c r="AV41" s="63">
        <f t="shared" si="142"/>
        <v>0</v>
      </c>
      <c r="AW41" s="63">
        <f t="shared" si="142"/>
        <v>0</v>
      </c>
      <c r="AX41" s="63">
        <f t="shared" si="142"/>
        <v>0</v>
      </c>
      <c r="AY41" s="78">
        <f t="shared" si="112"/>
        <v>0</v>
      </c>
      <c r="AZ41" s="63">
        <f t="shared" ref="AZ41:BD41" si="143">SUM(AZ38:AZ40)</f>
        <v>0</v>
      </c>
      <c r="BA41" s="63">
        <f t="shared" si="143"/>
        <v>0</v>
      </c>
      <c r="BB41" s="63">
        <f t="shared" si="143"/>
        <v>0</v>
      </c>
      <c r="BC41" s="63">
        <f t="shared" si="143"/>
        <v>0</v>
      </c>
      <c r="BD41" s="63">
        <f t="shared" si="143"/>
        <v>0</v>
      </c>
      <c r="BE41" s="78">
        <f t="shared" si="113"/>
        <v>0</v>
      </c>
      <c r="BF41" s="63">
        <f t="shared" ref="BF41:BJ41" si="144">SUM(BF38:BF40)</f>
        <v>0</v>
      </c>
      <c r="BG41" s="63">
        <f t="shared" si="144"/>
        <v>0</v>
      </c>
      <c r="BH41" s="63">
        <f t="shared" si="144"/>
        <v>0</v>
      </c>
      <c r="BI41" s="63">
        <f t="shared" si="144"/>
        <v>0</v>
      </c>
      <c r="BJ41" s="63">
        <f t="shared" si="144"/>
        <v>0</v>
      </c>
      <c r="BK41" s="78">
        <f t="shared" si="114"/>
        <v>0</v>
      </c>
      <c r="BL41" s="63">
        <f t="shared" ref="BL41:BP41" si="145">SUM(BL38:BL40)</f>
        <v>0</v>
      </c>
      <c r="BM41" s="63">
        <f t="shared" si="145"/>
        <v>0</v>
      </c>
      <c r="BN41" s="63">
        <f t="shared" si="145"/>
        <v>0</v>
      </c>
      <c r="BO41" s="63">
        <f t="shared" si="145"/>
        <v>0</v>
      </c>
      <c r="BP41" s="63">
        <f t="shared" si="145"/>
        <v>0</v>
      </c>
      <c r="BQ41" s="78">
        <f t="shared" si="115"/>
        <v>0</v>
      </c>
      <c r="BR41" s="63">
        <f t="shared" ref="BR41:BV41" si="146">SUM(BR38:BR40)</f>
        <v>0</v>
      </c>
      <c r="BS41" s="63">
        <f t="shared" si="146"/>
        <v>0</v>
      </c>
      <c r="BT41" s="63">
        <f t="shared" si="146"/>
        <v>0</v>
      </c>
      <c r="BU41" s="63">
        <f t="shared" si="146"/>
        <v>0</v>
      </c>
      <c r="BV41" s="63">
        <f t="shared" si="146"/>
        <v>0</v>
      </c>
      <c r="BW41" s="78">
        <f t="shared" si="116"/>
        <v>0</v>
      </c>
      <c r="BX41" s="63">
        <f t="shared" ref="BX41:CB41" si="147">SUM(BX38:BX40)</f>
        <v>0</v>
      </c>
      <c r="BY41" s="63">
        <f t="shared" si="147"/>
        <v>0</v>
      </c>
      <c r="BZ41" s="63">
        <f t="shared" si="147"/>
        <v>0</v>
      </c>
      <c r="CA41" s="63">
        <f t="shared" si="147"/>
        <v>0</v>
      </c>
      <c r="CB41" s="63">
        <f t="shared" si="147"/>
        <v>0</v>
      </c>
      <c r="CC41" s="78">
        <f t="shared" si="117"/>
        <v>0</v>
      </c>
      <c r="CD41" s="63">
        <f t="shared" ref="CD41:CH41" si="148">SUM(CD38:CD40)</f>
        <v>0</v>
      </c>
      <c r="CE41" s="63">
        <f t="shared" si="148"/>
        <v>0</v>
      </c>
      <c r="CF41" s="63">
        <f t="shared" si="148"/>
        <v>0</v>
      </c>
      <c r="CG41" s="63">
        <f t="shared" si="148"/>
        <v>0</v>
      </c>
      <c r="CH41" s="63">
        <f t="shared" si="148"/>
        <v>0</v>
      </c>
      <c r="CI41" s="78">
        <f t="shared" si="118"/>
        <v>0</v>
      </c>
      <c r="CJ41" s="63">
        <f t="shared" ref="CJ41:CN41" si="149">SUM(CJ38:CJ40)</f>
        <v>0</v>
      </c>
      <c r="CK41" s="63">
        <f t="shared" si="149"/>
        <v>0</v>
      </c>
      <c r="CL41" s="63">
        <f t="shared" si="149"/>
        <v>0</v>
      </c>
      <c r="CM41" s="63">
        <f t="shared" si="149"/>
        <v>0</v>
      </c>
      <c r="CN41" s="63">
        <f t="shared" si="149"/>
        <v>0</v>
      </c>
      <c r="CO41" s="78">
        <f t="shared" si="119"/>
        <v>0</v>
      </c>
      <c r="CP41" s="63">
        <f t="shared" ref="CP41:CT41" si="150">SUM(CP38:CP40)</f>
        <v>0</v>
      </c>
      <c r="CQ41" s="63">
        <f t="shared" si="150"/>
        <v>0</v>
      </c>
      <c r="CR41" s="63">
        <f t="shared" si="150"/>
        <v>0</v>
      </c>
      <c r="CS41" s="63">
        <f t="shared" si="150"/>
        <v>0</v>
      </c>
      <c r="CT41" s="63">
        <f t="shared" si="150"/>
        <v>0</v>
      </c>
      <c r="CU41" s="78">
        <f t="shared" si="120"/>
        <v>0</v>
      </c>
    </row>
    <row r="42" spans="2:99" ht="15">
      <c r="B42" s="472"/>
      <c r="C42" s="62" t="s">
        <v>696</v>
      </c>
      <c r="D42" s="63">
        <f>D15+D32+D37+D41</f>
        <v>0</v>
      </c>
      <c r="E42" s="63">
        <f>E15+E32+E37+E38+E41</f>
        <v>0</v>
      </c>
      <c r="F42" s="63">
        <f>F15+F32+F37+F38+F41</f>
        <v>0</v>
      </c>
      <c r="G42" s="63">
        <f>G15+G32+G37+G38+G41</f>
        <v>0</v>
      </c>
      <c r="H42" s="63">
        <f>H15+H32+H37+H38+H41</f>
        <v>0</v>
      </c>
      <c r="I42" s="61">
        <f t="shared" si="105"/>
        <v>0</v>
      </c>
      <c r="J42" s="63">
        <f>J15+J32+J37+J38+J41</f>
        <v>0</v>
      </c>
      <c r="K42" s="63">
        <f>K15+K32+K37+K38+K41</f>
        <v>0</v>
      </c>
      <c r="L42" s="63">
        <f>L15+L32+L37+L38+L41</f>
        <v>0</v>
      </c>
      <c r="M42" s="63">
        <f>M15+M32+M37+M38+M41</f>
        <v>0</v>
      </c>
      <c r="N42" s="63">
        <f>N15+N32+N37+N38+N41</f>
        <v>0</v>
      </c>
      <c r="O42" s="61">
        <f t="shared" si="106"/>
        <v>0</v>
      </c>
      <c r="P42" s="63">
        <f t="shared" ref="P42:T42" si="151">P15+P32+P37+P38+P41</f>
        <v>0</v>
      </c>
      <c r="Q42" s="63">
        <f t="shared" si="151"/>
        <v>0</v>
      </c>
      <c r="R42" s="63">
        <f t="shared" si="151"/>
        <v>0</v>
      </c>
      <c r="S42" s="63">
        <f t="shared" si="151"/>
        <v>0</v>
      </c>
      <c r="T42" s="63">
        <f t="shared" si="151"/>
        <v>0</v>
      </c>
      <c r="U42" s="61">
        <f t="shared" si="107"/>
        <v>0</v>
      </c>
      <c r="V42" s="63">
        <f t="shared" ref="V42:Z42" si="152">V15+V32+V37+V38+V41</f>
        <v>0</v>
      </c>
      <c r="W42" s="63">
        <f t="shared" si="152"/>
        <v>0</v>
      </c>
      <c r="X42" s="63">
        <f t="shared" si="152"/>
        <v>0</v>
      </c>
      <c r="Y42" s="63">
        <f t="shared" si="152"/>
        <v>0</v>
      </c>
      <c r="Z42" s="63">
        <f t="shared" si="152"/>
        <v>0</v>
      </c>
      <c r="AA42" s="61">
        <f t="shared" si="108"/>
        <v>0</v>
      </c>
      <c r="AB42" s="63">
        <f t="shared" ref="AB42:AF42" si="153">AB15+AB32+AB37+AB38+AB41</f>
        <v>0</v>
      </c>
      <c r="AC42" s="63">
        <f t="shared" si="153"/>
        <v>0</v>
      </c>
      <c r="AD42" s="63">
        <f t="shared" si="153"/>
        <v>0</v>
      </c>
      <c r="AE42" s="63">
        <f t="shared" si="153"/>
        <v>0</v>
      </c>
      <c r="AF42" s="63">
        <f t="shared" si="153"/>
        <v>0</v>
      </c>
      <c r="AG42" s="61">
        <f t="shared" si="109"/>
        <v>0</v>
      </c>
      <c r="AH42" s="63">
        <f t="shared" ref="AH42:AL42" si="154">AH15+AH32+AH37+AH38+AH41</f>
        <v>0</v>
      </c>
      <c r="AI42" s="63">
        <f t="shared" si="154"/>
        <v>0</v>
      </c>
      <c r="AJ42" s="63">
        <f t="shared" si="154"/>
        <v>0</v>
      </c>
      <c r="AK42" s="63">
        <f t="shared" si="154"/>
        <v>0</v>
      </c>
      <c r="AL42" s="63">
        <f t="shared" si="154"/>
        <v>0</v>
      </c>
      <c r="AM42" s="61">
        <f t="shared" si="110"/>
        <v>0</v>
      </c>
      <c r="AN42" s="63">
        <f t="shared" ref="AN42:AR42" si="155">AN15+AN32+AN37+AN38+AN41</f>
        <v>0</v>
      </c>
      <c r="AO42" s="63">
        <f t="shared" si="155"/>
        <v>0</v>
      </c>
      <c r="AP42" s="63">
        <f t="shared" si="155"/>
        <v>0</v>
      </c>
      <c r="AQ42" s="63">
        <f t="shared" si="155"/>
        <v>0</v>
      </c>
      <c r="AR42" s="63">
        <f t="shared" si="155"/>
        <v>0</v>
      </c>
      <c r="AS42" s="61">
        <f t="shared" si="111"/>
        <v>0</v>
      </c>
      <c r="AT42" s="63">
        <f t="shared" ref="AT42:AX42" si="156">AT15+AT32+AT37+AT38+AT41</f>
        <v>0</v>
      </c>
      <c r="AU42" s="63">
        <f t="shared" si="156"/>
        <v>0</v>
      </c>
      <c r="AV42" s="63">
        <f t="shared" si="156"/>
        <v>0</v>
      </c>
      <c r="AW42" s="63">
        <f t="shared" si="156"/>
        <v>0</v>
      </c>
      <c r="AX42" s="63">
        <f t="shared" si="156"/>
        <v>0</v>
      </c>
      <c r="AY42" s="61">
        <f t="shared" si="112"/>
        <v>0</v>
      </c>
      <c r="AZ42" s="63">
        <f t="shared" ref="AZ42:BD42" si="157">AZ15+AZ32+AZ37+AZ38+AZ41</f>
        <v>0</v>
      </c>
      <c r="BA42" s="63">
        <f t="shared" si="157"/>
        <v>0</v>
      </c>
      <c r="BB42" s="63">
        <f t="shared" si="157"/>
        <v>0</v>
      </c>
      <c r="BC42" s="63">
        <f t="shared" si="157"/>
        <v>0</v>
      </c>
      <c r="BD42" s="63">
        <f t="shared" si="157"/>
        <v>0</v>
      </c>
      <c r="BE42" s="61">
        <f t="shared" si="113"/>
        <v>0</v>
      </c>
      <c r="BF42" s="63">
        <f t="shared" ref="BF42:BJ42" si="158">BF15+BF32+BF37+BF38+BF41</f>
        <v>0</v>
      </c>
      <c r="BG42" s="63">
        <f t="shared" si="158"/>
        <v>0</v>
      </c>
      <c r="BH42" s="63">
        <f t="shared" si="158"/>
        <v>0</v>
      </c>
      <c r="BI42" s="63">
        <f t="shared" si="158"/>
        <v>0</v>
      </c>
      <c r="BJ42" s="63">
        <f t="shared" si="158"/>
        <v>0</v>
      </c>
      <c r="BK42" s="61">
        <f t="shared" si="114"/>
        <v>0</v>
      </c>
      <c r="BL42" s="63">
        <f t="shared" ref="BL42:BP42" si="159">BL15+BL32+BL37+BL38+BL41</f>
        <v>0</v>
      </c>
      <c r="BM42" s="63">
        <f t="shared" si="159"/>
        <v>0</v>
      </c>
      <c r="BN42" s="63">
        <f t="shared" si="159"/>
        <v>0</v>
      </c>
      <c r="BO42" s="63">
        <f t="shared" si="159"/>
        <v>0</v>
      </c>
      <c r="BP42" s="63">
        <f t="shared" si="159"/>
        <v>0</v>
      </c>
      <c r="BQ42" s="61">
        <f t="shared" si="115"/>
        <v>0</v>
      </c>
      <c r="BR42" s="63">
        <f t="shared" ref="BR42:BV42" si="160">BR15+BR32+BR37+BR38+BR41</f>
        <v>0</v>
      </c>
      <c r="BS42" s="63">
        <f t="shared" si="160"/>
        <v>0</v>
      </c>
      <c r="BT42" s="63">
        <f t="shared" si="160"/>
        <v>0</v>
      </c>
      <c r="BU42" s="63">
        <f t="shared" si="160"/>
        <v>0</v>
      </c>
      <c r="BV42" s="63">
        <f t="shared" si="160"/>
        <v>0</v>
      </c>
      <c r="BW42" s="61">
        <f t="shared" si="116"/>
        <v>0</v>
      </c>
      <c r="BX42" s="63">
        <f t="shared" ref="BX42:CB42" si="161">BX15+BX32+BX37+BX38+BX41</f>
        <v>0</v>
      </c>
      <c r="BY42" s="63">
        <f t="shared" si="161"/>
        <v>0</v>
      </c>
      <c r="BZ42" s="63">
        <f t="shared" si="161"/>
        <v>0</v>
      </c>
      <c r="CA42" s="63">
        <f t="shared" si="161"/>
        <v>0</v>
      </c>
      <c r="CB42" s="63">
        <f t="shared" si="161"/>
        <v>0</v>
      </c>
      <c r="CC42" s="61">
        <f t="shared" si="117"/>
        <v>0</v>
      </c>
      <c r="CD42" s="63">
        <f t="shared" ref="CD42:CH42" si="162">CD15+CD32+CD37+CD38+CD41</f>
        <v>0</v>
      </c>
      <c r="CE42" s="63">
        <f t="shared" si="162"/>
        <v>0</v>
      </c>
      <c r="CF42" s="63">
        <f t="shared" si="162"/>
        <v>0</v>
      </c>
      <c r="CG42" s="63">
        <f t="shared" si="162"/>
        <v>0</v>
      </c>
      <c r="CH42" s="63">
        <f t="shared" si="162"/>
        <v>0</v>
      </c>
      <c r="CI42" s="61">
        <f t="shared" si="118"/>
        <v>0</v>
      </c>
      <c r="CJ42" s="63">
        <f t="shared" ref="CJ42:CN42" si="163">CJ15+CJ32+CJ37+CJ38+CJ41</f>
        <v>0</v>
      </c>
      <c r="CK42" s="63">
        <f t="shared" si="163"/>
        <v>0</v>
      </c>
      <c r="CL42" s="63">
        <f t="shared" si="163"/>
        <v>0</v>
      </c>
      <c r="CM42" s="63">
        <f t="shared" si="163"/>
        <v>0</v>
      </c>
      <c r="CN42" s="63">
        <f t="shared" si="163"/>
        <v>0</v>
      </c>
      <c r="CO42" s="61">
        <f t="shared" si="119"/>
        <v>0</v>
      </c>
      <c r="CP42" s="63">
        <f t="shared" ref="CP42:CT42" si="164">CP15+CP32+CP37+CP38+CP41</f>
        <v>0</v>
      </c>
      <c r="CQ42" s="63">
        <f t="shared" si="164"/>
        <v>0</v>
      </c>
      <c r="CR42" s="63">
        <f t="shared" si="164"/>
        <v>0</v>
      </c>
      <c r="CS42" s="63">
        <f t="shared" si="164"/>
        <v>0</v>
      </c>
      <c r="CT42" s="63">
        <f t="shared" si="164"/>
        <v>0</v>
      </c>
      <c r="CU42" s="61">
        <f t="shared" si="120"/>
        <v>0</v>
      </c>
    </row>
    <row r="43" spans="2:99" ht="15">
      <c r="B43" s="216" t="s">
        <v>650</v>
      </c>
      <c r="C43" s="343" t="s">
        <v>697</v>
      </c>
      <c r="D43" s="474"/>
      <c r="E43" s="475"/>
      <c r="F43" s="476"/>
      <c r="G43" s="476"/>
      <c r="H43" s="463"/>
      <c r="I43" s="61">
        <f t="shared" si="105"/>
        <v>0</v>
      </c>
      <c r="J43" s="474"/>
      <c r="K43" s="475"/>
      <c r="L43" s="476"/>
      <c r="M43" s="476"/>
      <c r="N43" s="463"/>
      <c r="O43" s="61">
        <f t="shared" si="106"/>
        <v>0</v>
      </c>
      <c r="P43" s="474"/>
      <c r="Q43" s="475"/>
      <c r="R43" s="476"/>
      <c r="S43" s="476"/>
      <c r="T43" s="463"/>
      <c r="U43" s="61">
        <f t="shared" si="107"/>
        <v>0</v>
      </c>
      <c r="V43" s="474"/>
      <c r="W43" s="475"/>
      <c r="X43" s="476"/>
      <c r="Y43" s="476"/>
      <c r="Z43" s="463"/>
      <c r="AA43" s="61">
        <f t="shared" si="108"/>
        <v>0</v>
      </c>
      <c r="AB43" s="474"/>
      <c r="AC43" s="475"/>
      <c r="AD43" s="476"/>
      <c r="AE43" s="476"/>
      <c r="AF43" s="463"/>
      <c r="AG43" s="61">
        <f t="shared" si="109"/>
        <v>0</v>
      </c>
      <c r="AH43" s="474"/>
      <c r="AI43" s="475"/>
      <c r="AJ43" s="476"/>
      <c r="AK43" s="476"/>
      <c r="AL43" s="463"/>
      <c r="AM43" s="61">
        <f t="shared" si="110"/>
        <v>0</v>
      </c>
      <c r="AN43" s="474"/>
      <c r="AO43" s="475"/>
      <c r="AP43" s="476"/>
      <c r="AQ43" s="476"/>
      <c r="AR43" s="463"/>
      <c r="AS43" s="61">
        <f t="shared" si="111"/>
        <v>0</v>
      </c>
      <c r="AT43" s="474"/>
      <c r="AU43" s="475"/>
      <c r="AV43" s="476"/>
      <c r="AW43" s="476"/>
      <c r="AX43" s="463"/>
      <c r="AY43" s="61">
        <f t="shared" si="112"/>
        <v>0</v>
      </c>
      <c r="AZ43" s="474"/>
      <c r="BA43" s="475"/>
      <c r="BB43" s="476"/>
      <c r="BC43" s="476"/>
      <c r="BD43" s="463"/>
      <c r="BE43" s="61">
        <f t="shared" si="113"/>
        <v>0</v>
      </c>
      <c r="BF43" s="474"/>
      <c r="BG43" s="475"/>
      <c r="BH43" s="476"/>
      <c r="BI43" s="476"/>
      <c r="BJ43" s="463"/>
      <c r="BK43" s="61">
        <f t="shared" si="114"/>
        <v>0</v>
      </c>
      <c r="BL43" s="474"/>
      <c r="BM43" s="475"/>
      <c r="BN43" s="476"/>
      <c r="BO43" s="476"/>
      <c r="BP43" s="463"/>
      <c r="BQ43" s="61">
        <f t="shared" si="115"/>
        <v>0</v>
      </c>
      <c r="BR43" s="474"/>
      <c r="BS43" s="475"/>
      <c r="BT43" s="476"/>
      <c r="BU43" s="476"/>
      <c r="BV43" s="463"/>
      <c r="BW43" s="61">
        <f t="shared" si="116"/>
        <v>0</v>
      </c>
      <c r="BX43" s="474"/>
      <c r="BY43" s="475"/>
      <c r="BZ43" s="476"/>
      <c r="CA43" s="476"/>
      <c r="CB43" s="463"/>
      <c r="CC43" s="61">
        <f t="shared" si="117"/>
        <v>0</v>
      </c>
      <c r="CD43" s="474"/>
      <c r="CE43" s="475"/>
      <c r="CF43" s="476"/>
      <c r="CG43" s="476"/>
      <c r="CH43" s="463"/>
      <c r="CI43" s="61">
        <f t="shared" si="118"/>
        <v>0</v>
      </c>
      <c r="CJ43" s="474"/>
      <c r="CK43" s="475"/>
      <c r="CL43" s="476"/>
      <c r="CM43" s="476"/>
      <c r="CN43" s="463"/>
      <c r="CO43" s="61">
        <f t="shared" si="119"/>
        <v>0</v>
      </c>
      <c r="CP43" s="474"/>
      <c r="CQ43" s="475"/>
      <c r="CR43" s="476"/>
      <c r="CS43" s="476"/>
      <c r="CT43" s="463"/>
      <c r="CU43" s="61">
        <f t="shared" si="120"/>
        <v>0</v>
      </c>
    </row>
    <row r="44" spans="2:99" ht="15">
      <c r="B44" s="216" t="s">
        <v>650</v>
      </c>
      <c r="C44" s="343" t="s">
        <v>698</v>
      </c>
      <c r="D44" s="59"/>
      <c r="E44" s="60"/>
      <c r="F44" s="294"/>
      <c r="G44" s="79"/>
      <c r="H44" s="463"/>
      <c r="I44" s="61">
        <f t="shared" si="105"/>
        <v>0</v>
      </c>
      <c r="J44" s="59"/>
      <c r="K44" s="60"/>
      <c r="L44" s="294"/>
      <c r="M44" s="79"/>
      <c r="N44" s="463"/>
      <c r="O44" s="61">
        <f t="shared" si="106"/>
        <v>0</v>
      </c>
      <c r="P44" s="59"/>
      <c r="Q44" s="60"/>
      <c r="R44" s="294"/>
      <c r="S44" s="79"/>
      <c r="T44" s="463"/>
      <c r="U44" s="61">
        <f t="shared" si="107"/>
        <v>0</v>
      </c>
      <c r="V44" s="59"/>
      <c r="W44" s="60"/>
      <c r="X44" s="294"/>
      <c r="Y44" s="79"/>
      <c r="Z44" s="463"/>
      <c r="AA44" s="61">
        <f t="shared" si="108"/>
        <v>0</v>
      </c>
      <c r="AB44" s="59"/>
      <c r="AC44" s="60"/>
      <c r="AD44" s="294"/>
      <c r="AE44" s="79"/>
      <c r="AF44" s="463"/>
      <c r="AG44" s="61">
        <f t="shared" si="109"/>
        <v>0</v>
      </c>
      <c r="AH44" s="59"/>
      <c r="AI44" s="60"/>
      <c r="AJ44" s="294"/>
      <c r="AK44" s="79"/>
      <c r="AL44" s="463"/>
      <c r="AM44" s="61">
        <f t="shared" si="110"/>
        <v>0</v>
      </c>
      <c r="AN44" s="59"/>
      <c r="AO44" s="60"/>
      <c r="AP44" s="294"/>
      <c r="AQ44" s="79"/>
      <c r="AR44" s="463"/>
      <c r="AS44" s="61">
        <f t="shared" si="111"/>
        <v>0</v>
      </c>
      <c r="AT44" s="59"/>
      <c r="AU44" s="60"/>
      <c r="AV44" s="294"/>
      <c r="AW44" s="79"/>
      <c r="AX44" s="463"/>
      <c r="AY44" s="61">
        <f t="shared" si="112"/>
        <v>0</v>
      </c>
      <c r="AZ44" s="59"/>
      <c r="BA44" s="60"/>
      <c r="BB44" s="294"/>
      <c r="BC44" s="79"/>
      <c r="BD44" s="463"/>
      <c r="BE44" s="61">
        <f t="shared" si="113"/>
        <v>0</v>
      </c>
      <c r="BF44" s="59"/>
      <c r="BG44" s="60"/>
      <c r="BH44" s="294"/>
      <c r="BI44" s="79"/>
      <c r="BJ44" s="463"/>
      <c r="BK44" s="61">
        <f t="shared" si="114"/>
        <v>0</v>
      </c>
      <c r="BL44" s="59"/>
      <c r="BM44" s="60"/>
      <c r="BN44" s="294"/>
      <c r="BO44" s="79"/>
      <c r="BP44" s="463"/>
      <c r="BQ44" s="61">
        <f t="shared" si="115"/>
        <v>0</v>
      </c>
      <c r="BR44" s="59"/>
      <c r="BS44" s="60"/>
      <c r="BT44" s="294"/>
      <c r="BU44" s="79"/>
      <c r="BV44" s="463"/>
      <c r="BW44" s="61">
        <f t="shared" si="116"/>
        <v>0</v>
      </c>
      <c r="BX44" s="59"/>
      <c r="BY44" s="60"/>
      <c r="BZ44" s="294"/>
      <c r="CA44" s="79"/>
      <c r="CB44" s="463"/>
      <c r="CC44" s="61">
        <f t="shared" si="117"/>
        <v>0</v>
      </c>
      <c r="CD44" s="59"/>
      <c r="CE44" s="60"/>
      <c r="CF44" s="294"/>
      <c r="CG44" s="79"/>
      <c r="CH44" s="463"/>
      <c r="CI44" s="61">
        <f t="shared" si="118"/>
        <v>0</v>
      </c>
      <c r="CJ44" s="59"/>
      <c r="CK44" s="60"/>
      <c r="CL44" s="294"/>
      <c r="CM44" s="79"/>
      <c r="CN44" s="463"/>
      <c r="CO44" s="61">
        <f t="shared" si="119"/>
        <v>0</v>
      </c>
      <c r="CP44" s="59"/>
      <c r="CQ44" s="60"/>
      <c r="CR44" s="294"/>
      <c r="CS44" s="79"/>
      <c r="CT44" s="463"/>
      <c r="CU44" s="61">
        <f t="shared" si="120"/>
        <v>0</v>
      </c>
    </row>
    <row r="45" spans="2:99" ht="15.75" thickBot="1">
      <c r="B45" s="477" t="s">
        <v>650</v>
      </c>
      <c r="C45" s="80" t="s">
        <v>699</v>
      </c>
      <c r="D45" s="81">
        <f t="shared" ref="D45:H45" si="165">SUM(D43:D44)</f>
        <v>0</v>
      </c>
      <c r="E45" s="82">
        <f t="shared" si="165"/>
        <v>0</v>
      </c>
      <c r="F45" s="82">
        <f t="shared" si="165"/>
        <v>0</v>
      </c>
      <c r="G45" s="82">
        <f t="shared" si="165"/>
        <v>0</v>
      </c>
      <c r="H45" s="82">
        <f t="shared" si="165"/>
        <v>0</v>
      </c>
      <c r="I45" s="61">
        <f t="shared" si="105"/>
        <v>0</v>
      </c>
      <c r="J45" s="81">
        <f t="shared" ref="J45:N45" si="166">SUM(J43:J44)</f>
        <v>0</v>
      </c>
      <c r="K45" s="82">
        <f t="shared" si="166"/>
        <v>0</v>
      </c>
      <c r="L45" s="82">
        <f t="shared" si="166"/>
        <v>0</v>
      </c>
      <c r="M45" s="82">
        <f t="shared" si="166"/>
        <v>0</v>
      </c>
      <c r="N45" s="82">
        <f t="shared" si="166"/>
        <v>0</v>
      </c>
      <c r="O45" s="100">
        <f t="shared" si="106"/>
        <v>0</v>
      </c>
      <c r="P45" s="97">
        <f t="shared" ref="P45:T45" si="167">SUM(P43:P44)</f>
        <v>0</v>
      </c>
      <c r="Q45" s="98">
        <f t="shared" si="167"/>
        <v>0</v>
      </c>
      <c r="R45" s="98">
        <f t="shared" si="167"/>
        <v>0</v>
      </c>
      <c r="S45" s="98">
        <f t="shared" si="167"/>
        <v>0</v>
      </c>
      <c r="T45" s="98">
        <f t="shared" si="167"/>
        <v>0</v>
      </c>
      <c r="U45" s="100">
        <f t="shared" si="107"/>
        <v>0</v>
      </c>
      <c r="V45" s="97">
        <f t="shared" ref="V45:Z45" si="168">SUM(V43:V44)</f>
        <v>0</v>
      </c>
      <c r="W45" s="98">
        <f t="shared" si="168"/>
        <v>0</v>
      </c>
      <c r="X45" s="98">
        <f t="shared" si="168"/>
        <v>0</v>
      </c>
      <c r="Y45" s="98">
        <f t="shared" si="168"/>
        <v>0</v>
      </c>
      <c r="Z45" s="98">
        <f t="shared" si="168"/>
        <v>0</v>
      </c>
      <c r="AA45" s="100">
        <f t="shared" si="108"/>
        <v>0</v>
      </c>
      <c r="AB45" s="97">
        <f t="shared" ref="AB45:AF45" si="169">SUM(AB43:AB44)</f>
        <v>0</v>
      </c>
      <c r="AC45" s="98">
        <f t="shared" si="169"/>
        <v>0</v>
      </c>
      <c r="AD45" s="98">
        <f t="shared" si="169"/>
        <v>0</v>
      </c>
      <c r="AE45" s="98">
        <f t="shared" si="169"/>
        <v>0</v>
      </c>
      <c r="AF45" s="98">
        <f t="shared" si="169"/>
        <v>0</v>
      </c>
      <c r="AG45" s="100">
        <f t="shared" si="109"/>
        <v>0</v>
      </c>
      <c r="AH45" s="97">
        <f t="shared" ref="AH45:AL45" si="170">SUM(AH43:AH44)</f>
        <v>0</v>
      </c>
      <c r="AI45" s="98">
        <f t="shared" si="170"/>
        <v>0</v>
      </c>
      <c r="AJ45" s="98">
        <f t="shared" si="170"/>
        <v>0</v>
      </c>
      <c r="AK45" s="98">
        <f t="shared" si="170"/>
        <v>0</v>
      </c>
      <c r="AL45" s="98">
        <f t="shared" si="170"/>
        <v>0</v>
      </c>
      <c r="AM45" s="100">
        <f t="shared" si="110"/>
        <v>0</v>
      </c>
      <c r="AN45" s="97">
        <f t="shared" ref="AN45:AR45" si="171">SUM(AN43:AN44)</f>
        <v>0</v>
      </c>
      <c r="AO45" s="98">
        <f t="shared" si="171"/>
        <v>0</v>
      </c>
      <c r="AP45" s="98">
        <f t="shared" si="171"/>
        <v>0</v>
      </c>
      <c r="AQ45" s="98">
        <f t="shared" si="171"/>
        <v>0</v>
      </c>
      <c r="AR45" s="98">
        <f t="shared" si="171"/>
        <v>0</v>
      </c>
      <c r="AS45" s="100">
        <f t="shared" si="111"/>
        <v>0</v>
      </c>
      <c r="AT45" s="97">
        <f t="shared" ref="AT45:AX45" si="172">SUM(AT43:AT44)</f>
        <v>0</v>
      </c>
      <c r="AU45" s="98">
        <f t="shared" si="172"/>
        <v>0</v>
      </c>
      <c r="AV45" s="98">
        <f t="shared" si="172"/>
        <v>0</v>
      </c>
      <c r="AW45" s="98">
        <f t="shared" si="172"/>
        <v>0</v>
      </c>
      <c r="AX45" s="98">
        <f t="shared" si="172"/>
        <v>0</v>
      </c>
      <c r="AY45" s="100">
        <f t="shared" si="112"/>
        <v>0</v>
      </c>
      <c r="AZ45" s="97">
        <f t="shared" ref="AZ45:BD45" si="173">SUM(AZ43:AZ44)</f>
        <v>0</v>
      </c>
      <c r="BA45" s="98">
        <f t="shared" si="173"/>
        <v>0</v>
      </c>
      <c r="BB45" s="98">
        <f t="shared" si="173"/>
        <v>0</v>
      </c>
      <c r="BC45" s="98">
        <f t="shared" si="173"/>
        <v>0</v>
      </c>
      <c r="BD45" s="98">
        <f t="shared" si="173"/>
        <v>0</v>
      </c>
      <c r="BE45" s="100">
        <f t="shared" si="113"/>
        <v>0</v>
      </c>
      <c r="BF45" s="97">
        <f t="shared" ref="BF45:BJ45" si="174">SUM(BF43:BF44)</f>
        <v>0</v>
      </c>
      <c r="BG45" s="98">
        <f t="shared" si="174"/>
        <v>0</v>
      </c>
      <c r="BH45" s="98">
        <f t="shared" si="174"/>
        <v>0</v>
      </c>
      <c r="BI45" s="98">
        <f t="shared" si="174"/>
        <v>0</v>
      </c>
      <c r="BJ45" s="98">
        <f t="shared" si="174"/>
        <v>0</v>
      </c>
      <c r="BK45" s="100">
        <f t="shared" si="114"/>
        <v>0</v>
      </c>
      <c r="BL45" s="97">
        <f t="shared" ref="BL45:BP45" si="175">SUM(BL43:BL44)</f>
        <v>0</v>
      </c>
      <c r="BM45" s="98">
        <f t="shared" si="175"/>
        <v>0</v>
      </c>
      <c r="BN45" s="98">
        <f t="shared" si="175"/>
        <v>0</v>
      </c>
      <c r="BO45" s="98">
        <f t="shared" si="175"/>
        <v>0</v>
      </c>
      <c r="BP45" s="98">
        <f t="shared" si="175"/>
        <v>0</v>
      </c>
      <c r="BQ45" s="100">
        <f t="shared" si="115"/>
        <v>0</v>
      </c>
      <c r="BR45" s="97">
        <f t="shared" ref="BR45:BV45" si="176">SUM(BR43:BR44)</f>
        <v>0</v>
      </c>
      <c r="BS45" s="98">
        <f t="shared" si="176"/>
        <v>0</v>
      </c>
      <c r="BT45" s="98">
        <f t="shared" si="176"/>
        <v>0</v>
      </c>
      <c r="BU45" s="98">
        <f t="shared" si="176"/>
        <v>0</v>
      </c>
      <c r="BV45" s="98">
        <f t="shared" si="176"/>
        <v>0</v>
      </c>
      <c r="BW45" s="100">
        <f t="shared" si="116"/>
        <v>0</v>
      </c>
      <c r="BX45" s="97">
        <f t="shared" ref="BX45:CB45" si="177">SUM(BX43:BX44)</f>
        <v>0</v>
      </c>
      <c r="BY45" s="98">
        <f t="shared" si="177"/>
        <v>0</v>
      </c>
      <c r="BZ45" s="98">
        <f t="shared" si="177"/>
        <v>0</v>
      </c>
      <c r="CA45" s="98">
        <f t="shared" si="177"/>
        <v>0</v>
      </c>
      <c r="CB45" s="98">
        <f t="shared" si="177"/>
        <v>0</v>
      </c>
      <c r="CC45" s="100">
        <f t="shared" si="117"/>
        <v>0</v>
      </c>
      <c r="CD45" s="97">
        <f t="shared" ref="CD45:CH45" si="178">SUM(CD43:CD44)</f>
        <v>0</v>
      </c>
      <c r="CE45" s="98">
        <f t="shared" si="178"/>
        <v>0</v>
      </c>
      <c r="CF45" s="98">
        <f t="shared" si="178"/>
        <v>0</v>
      </c>
      <c r="CG45" s="98">
        <f t="shared" si="178"/>
        <v>0</v>
      </c>
      <c r="CH45" s="98">
        <f t="shared" si="178"/>
        <v>0</v>
      </c>
      <c r="CI45" s="100">
        <f t="shared" si="118"/>
        <v>0</v>
      </c>
      <c r="CJ45" s="97">
        <f t="shared" ref="CJ45:CN45" si="179">SUM(CJ43:CJ44)</f>
        <v>0</v>
      </c>
      <c r="CK45" s="98">
        <f t="shared" si="179"/>
        <v>0</v>
      </c>
      <c r="CL45" s="98">
        <f t="shared" si="179"/>
        <v>0</v>
      </c>
      <c r="CM45" s="98">
        <f t="shared" si="179"/>
        <v>0</v>
      </c>
      <c r="CN45" s="98">
        <f t="shared" si="179"/>
        <v>0</v>
      </c>
      <c r="CO45" s="100">
        <f t="shared" si="119"/>
        <v>0</v>
      </c>
      <c r="CP45" s="97">
        <f t="shared" ref="CP45:CT45" si="180">SUM(CP43:CP44)</f>
        <v>0</v>
      </c>
      <c r="CQ45" s="98">
        <f t="shared" si="180"/>
        <v>0</v>
      </c>
      <c r="CR45" s="98">
        <f t="shared" si="180"/>
        <v>0</v>
      </c>
      <c r="CS45" s="98">
        <f t="shared" si="180"/>
        <v>0</v>
      </c>
      <c r="CT45" s="98">
        <f t="shared" si="180"/>
        <v>0</v>
      </c>
      <c r="CU45" s="100">
        <f t="shared" si="120"/>
        <v>0</v>
      </c>
    </row>
    <row r="46" spans="2:99">
      <c r="B46" s="458"/>
      <c r="C46" s="299" t="s">
        <v>700</v>
      </c>
      <c r="D46" s="300">
        <f>D42-D45</f>
        <v>0</v>
      </c>
      <c r="E46" s="300">
        <f t="shared" ref="E46:BP46" si="181">E42-E45</f>
        <v>0</v>
      </c>
      <c r="F46" s="300">
        <f t="shared" si="181"/>
        <v>0</v>
      </c>
      <c r="G46" s="300">
        <f t="shared" si="181"/>
        <v>0</v>
      </c>
      <c r="H46" s="300">
        <f t="shared" si="181"/>
        <v>0</v>
      </c>
      <c r="I46" s="300">
        <f t="shared" si="181"/>
        <v>0</v>
      </c>
      <c r="J46" s="300">
        <f t="shared" si="181"/>
        <v>0</v>
      </c>
      <c r="K46" s="300">
        <f t="shared" si="181"/>
        <v>0</v>
      </c>
      <c r="L46" s="300">
        <f t="shared" si="181"/>
        <v>0</v>
      </c>
      <c r="M46" s="300">
        <f t="shared" si="181"/>
        <v>0</v>
      </c>
      <c r="N46" s="300">
        <f t="shared" si="181"/>
        <v>0</v>
      </c>
      <c r="O46" s="300">
        <f t="shared" si="181"/>
        <v>0</v>
      </c>
      <c r="P46" s="300">
        <f t="shared" si="181"/>
        <v>0</v>
      </c>
      <c r="Q46" s="300">
        <f t="shared" si="181"/>
        <v>0</v>
      </c>
      <c r="R46" s="300">
        <f t="shared" si="181"/>
        <v>0</v>
      </c>
      <c r="S46" s="300">
        <f t="shared" si="181"/>
        <v>0</v>
      </c>
      <c r="T46" s="300">
        <f t="shared" si="181"/>
        <v>0</v>
      </c>
      <c r="U46" s="300">
        <f t="shared" si="181"/>
        <v>0</v>
      </c>
      <c r="V46" s="300">
        <f t="shared" si="181"/>
        <v>0</v>
      </c>
      <c r="W46" s="300">
        <f t="shared" si="181"/>
        <v>0</v>
      </c>
      <c r="X46" s="300">
        <f t="shared" si="181"/>
        <v>0</v>
      </c>
      <c r="Y46" s="300">
        <f t="shared" si="181"/>
        <v>0</v>
      </c>
      <c r="Z46" s="300">
        <f t="shared" si="181"/>
        <v>0</v>
      </c>
      <c r="AA46" s="300">
        <f t="shared" si="181"/>
        <v>0</v>
      </c>
      <c r="AB46" s="300">
        <f t="shared" si="181"/>
        <v>0</v>
      </c>
      <c r="AC46" s="300">
        <f t="shared" si="181"/>
        <v>0</v>
      </c>
      <c r="AD46" s="300">
        <f t="shared" si="181"/>
        <v>0</v>
      </c>
      <c r="AE46" s="300">
        <f t="shared" si="181"/>
        <v>0</v>
      </c>
      <c r="AF46" s="300">
        <f t="shared" si="181"/>
        <v>0</v>
      </c>
      <c r="AG46" s="300">
        <f t="shared" si="181"/>
        <v>0</v>
      </c>
      <c r="AH46" s="300">
        <f t="shared" si="181"/>
        <v>0</v>
      </c>
      <c r="AI46" s="300">
        <f t="shared" si="181"/>
        <v>0</v>
      </c>
      <c r="AJ46" s="300">
        <f t="shared" si="181"/>
        <v>0</v>
      </c>
      <c r="AK46" s="300">
        <f t="shared" si="181"/>
        <v>0</v>
      </c>
      <c r="AL46" s="300">
        <f t="shared" si="181"/>
        <v>0</v>
      </c>
      <c r="AM46" s="300">
        <f t="shared" si="181"/>
        <v>0</v>
      </c>
      <c r="AN46" s="300">
        <f t="shared" si="181"/>
        <v>0</v>
      </c>
      <c r="AO46" s="300">
        <f t="shared" si="181"/>
        <v>0</v>
      </c>
      <c r="AP46" s="300">
        <f t="shared" si="181"/>
        <v>0</v>
      </c>
      <c r="AQ46" s="300">
        <f t="shared" si="181"/>
        <v>0</v>
      </c>
      <c r="AR46" s="300">
        <f t="shared" si="181"/>
        <v>0</v>
      </c>
      <c r="AS46" s="300">
        <f t="shared" si="181"/>
        <v>0</v>
      </c>
      <c r="AT46" s="300">
        <f t="shared" si="181"/>
        <v>0</v>
      </c>
      <c r="AU46" s="300">
        <f t="shared" si="181"/>
        <v>0</v>
      </c>
      <c r="AV46" s="300">
        <f t="shared" si="181"/>
        <v>0</v>
      </c>
      <c r="AW46" s="300">
        <f t="shared" si="181"/>
        <v>0</v>
      </c>
      <c r="AX46" s="300">
        <f t="shared" si="181"/>
        <v>0</v>
      </c>
      <c r="AY46" s="300">
        <f t="shared" si="181"/>
        <v>0</v>
      </c>
      <c r="AZ46" s="300">
        <f t="shared" si="181"/>
        <v>0</v>
      </c>
      <c r="BA46" s="300">
        <f t="shared" si="181"/>
        <v>0</v>
      </c>
      <c r="BB46" s="300">
        <f t="shared" si="181"/>
        <v>0</v>
      </c>
      <c r="BC46" s="300">
        <f t="shared" si="181"/>
        <v>0</v>
      </c>
      <c r="BD46" s="300">
        <f t="shared" si="181"/>
        <v>0</v>
      </c>
      <c r="BE46" s="300">
        <f t="shared" si="181"/>
        <v>0</v>
      </c>
      <c r="BF46" s="300">
        <f t="shared" si="181"/>
        <v>0</v>
      </c>
      <c r="BG46" s="300">
        <f t="shared" si="181"/>
        <v>0</v>
      </c>
      <c r="BH46" s="300">
        <f t="shared" si="181"/>
        <v>0</v>
      </c>
      <c r="BI46" s="300">
        <f t="shared" si="181"/>
        <v>0</v>
      </c>
      <c r="BJ46" s="300">
        <f t="shared" si="181"/>
        <v>0</v>
      </c>
      <c r="BK46" s="300">
        <f t="shared" si="181"/>
        <v>0</v>
      </c>
      <c r="BL46" s="300">
        <f t="shared" si="181"/>
        <v>0</v>
      </c>
      <c r="BM46" s="300">
        <f t="shared" si="181"/>
        <v>0</v>
      </c>
      <c r="BN46" s="300">
        <f t="shared" si="181"/>
        <v>0</v>
      </c>
      <c r="BO46" s="300">
        <f t="shared" si="181"/>
        <v>0</v>
      </c>
      <c r="BP46" s="300">
        <f t="shared" si="181"/>
        <v>0</v>
      </c>
      <c r="BQ46" s="300">
        <f t="shared" ref="BQ46:CU46" si="182">BQ42-BQ45</f>
        <v>0</v>
      </c>
      <c r="BR46" s="300">
        <f t="shared" si="182"/>
        <v>0</v>
      </c>
      <c r="BS46" s="300">
        <f t="shared" si="182"/>
        <v>0</v>
      </c>
      <c r="BT46" s="300">
        <f t="shared" si="182"/>
        <v>0</v>
      </c>
      <c r="BU46" s="300">
        <f t="shared" si="182"/>
        <v>0</v>
      </c>
      <c r="BV46" s="300">
        <f t="shared" si="182"/>
        <v>0</v>
      </c>
      <c r="BW46" s="300">
        <f t="shared" si="182"/>
        <v>0</v>
      </c>
      <c r="BX46" s="300">
        <f t="shared" si="182"/>
        <v>0</v>
      </c>
      <c r="BY46" s="300">
        <f t="shared" si="182"/>
        <v>0</v>
      </c>
      <c r="BZ46" s="300">
        <f t="shared" si="182"/>
        <v>0</v>
      </c>
      <c r="CA46" s="300">
        <f t="shared" si="182"/>
        <v>0</v>
      </c>
      <c r="CB46" s="300">
        <f t="shared" si="182"/>
        <v>0</v>
      </c>
      <c r="CC46" s="300">
        <f t="shared" si="182"/>
        <v>0</v>
      </c>
      <c r="CD46" s="300">
        <f t="shared" si="182"/>
        <v>0</v>
      </c>
      <c r="CE46" s="300">
        <f t="shared" si="182"/>
        <v>0</v>
      </c>
      <c r="CF46" s="300">
        <f t="shared" si="182"/>
        <v>0</v>
      </c>
      <c r="CG46" s="300">
        <f t="shared" si="182"/>
        <v>0</v>
      </c>
      <c r="CH46" s="300">
        <f t="shared" si="182"/>
        <v>0</v>
      </c>
      <c r="CI46" s="300">
        <f t="shared" si="182"/>
        <v>0</v>
      </c>
      <c r="CJ46" s="300">
        <f t="shared" si="182"/>
        <v>0</v>
      </c>
      <c r="CK46" s="300">
        <f t="shared" si="182"/>
        <v>0</v>
      </c>
      <c r="CL46" s="300">
        <f t="shared" si="182"/>
        <v>0</v>
      </c>
      <c r="CM46" s="300">
        <f t="shared" si="182"/>
        <v>0</v>
      </c>
      <c r="CN46" s="300">
        <f t="shared" si="182"/>
        <v>0</v>
      </c>
      <c r="CO46" s="300">
        <f t="shared" si="182"/>
        <v>0</v>
      </c>
      <c r="CP46" s="300">
        <f t="shared" si="182"/>
        <v>0</v>
      </c>
      <c r="CQ46" s="300">
        <f t="shared" si="182"/>
        <v>0</v>
      </c>
      <c r="CR46" s="300">
        <f t="shared" si="182"/>
        <v>0</v>
      </c>
      <c r="CS46" s="300">
        <f t="shared" si="182"/>
        <v>0</v>
      </c>
      <c r="CT46" s="300">
        <f t="shared" si="182"/>
        <v>0</v>
      </c>
      <c r="CU46" s="300">
        <f t="shared" si="182"/>
        <v>0</v>
      </c>
    </row>
  </sheetData>
  <mergeCells count="83">
    <mergeCell ref="D7:CU7"/>
    <mergeCell ref="D8:I8"/>
    <mergeCell ref="J8:O8"/>
    <mergeCell ref="P8:U8"/>
    <mergeCell ref="V8:AA8"/>
    <mergeCell ref="AB8:AG8"/>
    <mergeCell ref="AH8:AM8"/>
    <mergeCell ref="AN8:AS8"/>
    <mergeCell ref="AT8:AY8"/>
    <mergeCell ref="AZ8:BE8"/>
    <mergeCell ref="CP8:CU8"/>
    <mergeCell ref="BL8:BQ8"/>
    <mergeCell ref="BR8:BW8"/>
    <mergeCell ref="BX8:CC8"/>
    <mergeCell ref="CD8:CI8"/>
    <mergeCell ref="CJ8:CO8"/>
    <mergeCell ref="B9:B11"/>
    <mergeCell ref="C9:C11"/>
    <mergeCell ref="D9:E10"/>
    <mergeCell ref="F9:G10"/>
    <mergeCell ref="H9:H11"/>
    <mergeCell ref="I9:I11"/>
    <mergeCell ref="J9:K10"/>
    <mergeCell ref="L9:M10"/>
    <mergeCell ref="N9:N11"/>
    <mergeCell ref="BF8:BK8"/>
    <mergeCell ref="AF9:AF11"/>
    <mergeCell ref="O9:O11"/>
    <mergeCell ref="P9:Q10"/>
    <mergeCell ref="R9:S10"/>
    <mergeCell ref="T9:T11"/>
    <mergeCell ref="U9:U11"/>
    <mergeCell ref="V9:W10"/>
    <mergeCell ref="X9:Y10"/>
    <mergeCell ref="Z9:Z11"/>
    <mergeCell ref="AA9:AA11"/>
    <mergeCell ref="AB9:AC10"/>
    <mergeCell ref="AD9:AE10"/>
    <mergeCell ref="AX9:AX11"/>
    <mergeCell ref="AG9:AG11"/>
    <mergeCell ref="AH9:AI10"/>
    <mergeCell ref="AJ9:AK10"/>
    <mergeCell ref="AL9:AL11"/>
    <mergeCell ref="AM9:AM11"/>
    <mergeCell ref="AN9:AO10"/>
    <mergeCell ref="AP9:AQ10"/>
    <mergeCell ref="AR9:AR11"/>
    <mergeCell ref="AS9:AS11"/>
    <mergeCell ref="AT9:AU10"/>
    <mergeCell ref="AV9:AW10"/>
    <mergeCell ref="BP9:BP11"/>
    <mergeCell ref="AY9:AY11"/>
    <mergeCell ref="AZ9:BA10"/>
    <mergeCell ref="BB9:BC10"/>
    <mergeCell ref="BD9:BD11"/>
    <mergeCell ref="BE9:BE11"/>
    <mergeCell ref="BF9:BG10"/>
    <mergeCell ref="BH9:BI10"/>
    <mergeCell ref="BJ9:BJ11"/>
    <mergeCell ref="BK9:BK11"/>
    <mergeCell ref="BL9:BM10"/>
    <mergeCell ref="BN9:BO10"/>
    <mergeCell ref="CH9:CH11"/>
    <mergeCell ref="BQ9:BQ11"/>
    <mergeCell ref="BR9:BS10"/>
    <mergeCell ref="BT9:BU10"/>
    <mergeCell ref="BV9:BV11"/>
    <mergeCell ref="BW9:BW11"/>
    <mergeCell ref="BX9:BY10"/>
    <mergeCell ref="BZ9:CA10"/>
    <mergeCell ref="CB9:CB11"/>
    <mergeCell ref="CC9:CC11"/>
    <mergeCell ref="CD9:CE10"/>
    <mergeCell ref="CF9:CG10"/>
    <mergeCell ref="CR9:CS10"/>
    <mergeCell ref="CT9:CT11"/>
    <mergeCell ref="CU9:CU11"/>
    <mergeCell ref="CI9:CI11"/>
    <mergeCell ref="CJ9:CK10"/>
    <mergeCell ref="CL9:CM10"/>
    <mergeCell ref="CN9:CN11"/>
    <mergeCell ref="CO9:CO11"/>
    <mergeCell ref="CP9:CQ10"/>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6E54-BD9C-4359-B2C5-2AC67B669009}">
  <sheetPr>
    <tabColor theme="9" tint="0.39997558519241921"/>
  </sheetPr>
  <dimension ref="B1:CU53"/>
  <sheetViews>
    <sheetView showGridLines="0" zoomScale="80" zoomScaleNormal="80" zoomScaleSheetLayoutView="50" workbookViewId="0">
      <pane xSplit="3" ySplit="12" topLeftCell="CI41" activePane="bottomRight" state="frozen"/>
      <selection pane="bottomRight" activeCell="D14" sqref="D14"/>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row>
    <row r="2" spans="2:99" ht="15.75">
      <c r="B2" s="166" t="s">
        <v>701</v>
      </c>
      <c r="C2" s="159"/>
      <c r="D2" s="458"/>
      <c r="E2" s="44"/>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row>
    <row r="3" spans="2:99" ht="15.75" customHeight="1">
      <c r="B3" s="158" t="s">
        <v>616</v>
      </c>
      <c r="C3" s="160" t="s">
        <v>371</v>
      </c>
      <c r="D3" s="195"/>
      <c r="E3" s="194"/>
      <c r="F3" s="170"/>
      <c r="G3" s="170"/>
      <c r="H3" s="170"/>
      <c r="I3" s="170"/>
      <c r="J3" s="170"/>
      <c r="K3" s="170"/>
      <c r="L3" s="170"/>
      <c r="M3" s="170"/>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row>
    <row r="4" spans="2:99" ht="15.75" customHeight="1">
      <c r="B4" s="158" t="s">
        <v>617</v>
      </c>
      <c r="C4" s="161" t="s">
        <v>702</v>
      </c>
      <c r="D4" s="478"/>
      <c r="E4" s="194"/>
      <c r="F4" s="170"/>
      <c r="G4" s="170"/>
      <c r="H4" s="170"/>
      <c r="I4" s="170"/>
      <c r="J4" s="170"/>
      <c r="K4" s="170"/>
      <c r="L4" s="170"/>
      <c r="M4" s="170"/>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row>
    <row r="5" spans="2:99" s="47" customFormat="1" ht="15.75" customHeight="1">
      <c r="B5" s="158" t="s">
        <v>619</v>
      </c>
      <c r="C5" s="161" t="s">
        <v>703</v>
      </c>
      <c r="D5" s="196"/>
      <c r="E5" s="197"/>
      <c r="F5" s="46"/>
    </row>
    <row r="6" spans="2:99" s="47" customFormat="1" ht="15.75" customHeight="1" thickBot="1">
      <c r="B6" s="459"/>
      <c r="C6" s="459"/>
      <c r="D6" s="45"/>
      <c r="E6" s="45"/>
      <c r="F6" s="46"/>
    </row>
    <row r="7" spans="2:99" ht="15.75" customHeight="1" thickBot="1">
      <c r="B7" s="459"/>
      <c r="C7" s="458"/>
      <c r="D7" s="600" t="s">
        <v>704</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2"/>
    </row>
    <row r="8" spans="2:99" ht="15.75" customHeight="1" thickBot="1">
      <c r="B8" s="458"/>
      <c r="C8" s="44"/>
      <c r="D8" s="591" t="s">
        <v>622</v>
      </c>
      <c r="E8" s="592"/>
      <c r="F8" s="592"/>
      <c r="G8" s="592"/>
      <c r="H8" s="592"/>
      <c r="I8" s="593"/>
      <c r="J8" s="591" t="s">
        <v>623</v>
      </c>
      <c r="K8" s="592"/>
      <c r="L8" s="592"/>
      <c r="M8" s="592"/>
      <c r="N8" s="592"/>
      <c r="O8" s="593"/>
      <c r="P8" s="591" t="s">
        <v>624</v>
      </c>
      <c r="Q8" s="592"/>
      <c r="R8" s="592"/>
      <c r="S8" s="592"/>
      <c r="T8" s="592"/>
      <c r="U8" s="593"/>
      <c r="V8" s="591" t="s">
        <v>625</v>
      </c>
      <c r="W8" s="592"/>
      <c r="X8" s="592"/>
      <c r="Y8" s="592"/>
      <c r="Z8" s="592"/>
      <c r="AA8" s="593"/>
      <c r="AB8" s="591" t="s">
        <v>626</v>
      </c>
      <c r="AC8" s="592"/>
      <c r="AD8" s="592"/>
      <c r="AE8" s="592"/>
      <c r="AF8" s="592"/>
      <c r="AG8" s="593"/>
      <c r="AH8" s="591" t="s">
        <v>627</v>
      </c>
      <c r="AI8" s="592"/>
      <c r="AJ8" s="592"/>
      <c r="AK8" s="592"/>
      <c r="AL8" s="592"/>
      <c r="AM8" s="593"/>
      <c r="AN8" s="591" t="s">
        <v>628</v>
      </c>
      <c r="AO8" s="592"/>
      <c r="AP8" s="592"/>
      <c r="AQ8" s="592"/>
      <c r="AR8" s="592"/>
      <c r="AS8" s="593"/>
      <c r="AT8" s="591" t="s">
        <v>705</v>
      </c>
      <c r="AU8" s="592"/>
      <c r="AV8" s="592"/>
      <c r="AW8" s="592"/>
      <c r="AX8" s="592"/>
      <c r="AY8" s="593"/>
      <c r="AZ8" s="591" t="s">
        <v>630</v>
      </c>
      <c r="BA8" s="592"/>
      <c r="BB8" s="592"/>
      <c r="BC8" s="592"/>
      <c r="BD8" s="592"/>
      <c r="BE8" s="593"/>
      <c r="BF8" s="591" t="s">
        <v>631</v>
      </c>
      <c r="BG8" s="592"/>
      <c r="BH8" s="592"/>
      <c r="BI8" s="592"/>
      <c r="BJ8" s="592"/>
      <c r="BK8" s="593"/>
      <c r="BL8" s="591" t="s">
        <v>632</v>
      </c>
      <c r="BM8" s="592"/>
      <c r="BN8" s="592"/>
      <c r="BO8" s="592"/>
      <c r="BP8" s="592"/>
      <c r="BQ8" s="593"/>
      <c r="BR8" s="591" t="s">
        <v>633</v>
      </c>
      <c r="BS8" s="592"/>
      <c r="BT8" s="592"/>
      <c r="BU8" s="592"/>
      <c r="BV8" s="592"/>
      <c r="BW8" s="593"/>
      <c r="BX8" s="591" t="s">
        <v>634</v>
      </c>
      <c r="BY8" s="592"/>
      <c r="BZ8" s="592"/>
      <c r="CA8" s="592"/>
      <c r="CB8" s="592"/>
      <c r="CC8" s="593"/>
      <c r="CD8" s="591" t="s">
        <v>635</v>
      </c>
      <c r="CE8" s="592"/>
      <c r="CF8" s="592"/>
      <c r="CG8" s="592"/>
      <c r="CH8" s="592"/>
      <c r="CI8" s="593"/>
      <c r="CJ8" s="591" t="s">
        <v>636</v>
      </c>
      <c r="CK8" s="592"/>
      <c r="CL8" s="592"/>
      <c r="CM8" s="592"/>
      <c r="CN8" s="592"/>
      <c r="CO8" s="593"/>
      <c r="CP8" s="591" t="s">
        <v>637</v>
      </c>
      <c r="CQ8" s="592"/>
      <c r="CR8" s="592"/>
      <c r="CS8" s="592"/>
      <c r="CT8" s="592"/>
      <c r="CU8" s="593"/>
    </row>
    <row r="9" spans="2:99" ht="15" customHeight="1">
      <c r="B9" s="594" t="s">
        <v>638</v>
      </c>
      <c r="C9" s="597" t="s">
        <v>639</v>
      </c>
      <c r="D9" s="587" t="s">
        <v>640</v>
      </c>
      <c r="E9" s="588"/>
      <c r="F9" s="577" t="s">
        <v>641</v>
      </c>
      <c r="G9" s="578"/>
      <c r="H9" s="581" t="s">
        <v>642</v>
      </c>
      <c r="I9" s="584" t="s">
        <v>643</v>
      </c>
      <c r="J9" s="587" t="s">
        <v>640</v>
      </c>
      <c r="K9" s="588"/>
      <c r="L9" s="577" t="s">
        <v>641</v>
      </c>
      <c r="M9" s="578"/>
      <c r="N9" s="581" t="s">
        <v>642</v>
      </c>
      <c r="O9" s="584" t="s">
        <v>643</v>
      </c>
      <c r="P9" s="587" t="s">
        <v>640</v>
      </c>
      <c r="Q9" s="588"/>
      <c r="R9" s="577" t="s">
        <v>641</v>
      </c>
      <c r="S9" s="578"/>
      <c r="T9" s="581" t="s">
        <v>642</v>
      </c>
      <c r="U9" s="584" t="s">
        <v>643</v>
      </c>
      <c r="V9" s="587" t="s">
        <v>640</v>
      </c>
      <c r="W9" s="588"/>
      <c r="X9" s="577" t="s">
        <v>641</v>
      </c>
      <c r="Y9" s="578"/>
      <c r="Z9" s="581" t="s">
        <v>642</v>
      </c>
      <c r="AA9" s="584" t="s">
        <v>643</v>
      </c>
      <c r="AB9" s="587" t="s">
        <v>640</v>
      </c>
      <c r="AC9" s="588"/>
      <c r="AD9" s="577" t="s">
        <v>641</v>
      </c>
      <c r="AE9" s="578"/>
      <c r="AF9" s="581" t="s">
        <v>642</v>
      </c>
      <c r="AG9" s="584" t="s">
        <v>643</v>
      </c>
      <c r="AH9" s="587" t="s">
        <v>640</v>
      </c>
      <c r="AI9" s="588"/>
      <c r="AJ9" s="577" t="s">
        <v>641</v>
      </c>
      <c r="AK9" s="578"/>
      <c r="AL9" s="581" t="s">
        <v>642</v>
      </c>
      <c r="AM9" s="584" t="s">
        <v>643</v>
      </c>
      <c r="AN9" s="587" t="s">
        <v>640</v>
      </c>
      <c r="AO9" s="588"/>
      <c r="AP9" s="577" t="s">
        <v>641</v>
      </c>
      <c r="AQ9" s="578"/>
      <c r="AR9" s="581" t="s">
        <v>642</v>
      </c>
      <c r="AS9" s="584" t="s">
        <v>643</v>
      </c>
      <c r="AT9" s="587" t="s">
        <v>640</v>
      </c>
      <c r="AU9" s="588"/>
      <c r="AV9" s="577" t="s">
        <v>641</v>
      </c>
      <c r="AW9" s="578"/>
      <c r="AX9" s="581" t="s">
        <v>642</v>
      </c>
      <c r="AY9" s="584" t="s">
        <v>643</v>
      </c>
      <c r="AZ9" s="587" t="s">
        <v>640</v>
      </c>
      <c r="BA9" s="588"/>
      <c r="BB9" s="577" t="s">
        <v>641</v>
      </c>
      <c r="BC9" s="578"/>
      <c r="BD9" s="581" t="s">
        <v>642</v>
      </c>
      <c r="BE9" s="584" t="s">
        <v>643</v>
      </c>
      <c r="BF9" s="587" t="s">
        <v>640</v>
      </c>
      <c r="BG9" s="588"/>
      <c r="BH9" s="577" t="s">
        <v>641</v>
      </c>
      <c r="BI9" s="578"/>
      <c r="BJ9" s="581" t="s">
        <v>642</v>
      </c>
      <c r="BK9" s="584" t="s">
        <v>643</v>
      </c>
      <c r="BL9" s="587" t="s">
        <v>640</v>
      </c>
      <c r="BM9" s="588"/>
      <c r="BN9" s="577" t="s">
        <v>641</v>
      </c>
      <c r="BO9" s="578"/>
      <c r="BP9" s="581" t="s">
        <v>642</v>
      </c>
      <c r="BQ9" s="584" t="s">
        <v>643</v>
      </c>
      <c r="BR9" s="587" t="s">
        <v>640</v>
      </c>
      <c r="BS9" s="588"/>
      <c r="BT9" s="577" t="s">
        <v>641</v>
      </c>
      <c r="BU9" s="578"/>
      <c r="BV9" s="581" t="s">
        <v>642</v>
      </c>
      <c r="BW9" s="584" t="s">
        <v>643</v>
      </c>
      <c r="BX9" s="587" t="s">
        <v>640</v>
      </c>
      <c r="BY9" s="588"/>
      <c r="BZ9" s="577" t="s">
        <v>641</v>
      </c>
      <c r="CA9" s="578"/>
      <c r="CB9" s="581" t="s">
        <v>642</v>
      </c>
      <c r="CC9" s="584" t="s">
        <v>643</v>
      </c>
      <c r="CD9" s="587" t="s">
        <v>640</v>
      </c>
      <c r="CE9" s="588"/>
      <c r="CF9" s="577" t="s">
        <v>641</v>
      </c>
      <c r="CG9" s="578"/>
      <c r="CH9" s="581" t="s">
        <v>642</v>
      </c>
      <c r="CI9" s="584" t="s">
        <v>643</v>
      </c>
      <c r="CJ9" s="587" t="s">
        <v>640</v>
      </c>
      <c r="CK9" s="588"/>
      <c r="CL9" s="577" t="s">
        <v>641</v>
      </c>
      <c r="CM9" s="578"/>
      <c r="CN9" s="581" t="s">
        <v>642</v>
      </c>
      <c r="CO9" s="584" t="s">
        <v>643</v>
      </c>
      <c r="CP9" s="587" t="s">
        <v>640</v>
      </c>
      <c r="CQ9" s="588"/>
      <c r="CR9" s="577" t="s">
        <v>641</v>
      </c>
      <c r="CS9" s="578"/>
      <c r="CT9" s="581" t="s">
        <v>642</v>
      </c>
      <c r="CU9" s="584" t="s">
        <v>643</v>
      </c>
    </row>
    <row r="10" spans="2:99" ht="15" customHeight="1">
      <c r="B10" s="595"/>
      <c r="C10" s="598"/>
      <c r="D10" s="589"/>
      <c r="E10" s="590"/>
      <c r="F10" s="579"/>
      <c r="G10" s="580"/>
      <c r="H10" s="582"/>
      <c r="I10" s="585"/>
      <c r="J10" s="589"/>
      <c r="K10" s="590"/>
      <c r="L10" s="579"/>
      <c r="M10" s="580"/>
      <c r="N10" s="582"/>
      <c r="O10" s="585"/>
      <c r="P10" s="589"/>
      <c r="Q10" s="590"/>
      <c r="R10" s="579"/>
      <c r="S10" s="580"/>
      <c r="T10" s="582"/>
      <c r="U10" s="585"/>
      <c r="V10" s="589"/>
      <c r="W10" s="590"/>
      <c r="X10" s="579"/>
      <c r="Y10" s="580"/>
      <c r="Z10" s="582"/>
      <c r="AA10" s="585"/>
      <c r="AB10" s="589"/>
      <c r="AC10" s="590"/>
      <c r="AD10" s="579"/>
      <c r="AE10" s="580"/>
      <c r="AF10" s="582"/>
      <c r="AG10" s="585"/>
      <c r="AH10" s="589"/>
      <c r="AI10" s="590"/>
      <c r="AJ10" s="579"/>
      <c r="AK10" s="580"/>
      <c r="AL10" s="582"/>
      <c r="AM10" s="585"/>
      <c r="AN10" s="589"/>
      <c r="AO10" s="590"/>
      <c r="AP10" s="579"/>
      <c r="AQ10" s="580"/>
      <c r="AR10" s="582"/>
      <c r="AS10" s="585"/>
      <c r="AT10" s="589"/>
      <c r="AU10" s="590"/>
      <c r="AV10" s="579"/>
      <c r="AW10" s="580"/>
      <c r="AX10" s="582"/>
      <c r="AY10" s="585"/>
      <c r="AZ10" s="589"/>
      <c r="BA10" s="590"/>
      <c r="BB10" s="579"/>
      <c r="BC10" s="580"/>
      <c r="BD10" s="582"/>
      <c r="BE10" s="585"/>
      <c r="BF10" s="589"/>
      <c r="BG10" s="590"/>
      <c r="BH10" s="579"/>
      <c r="BI10" s="580"/>
      <c r="BJ10" s="582"/>
      <c r="BK10" s="585"/>
      <c r="BL10" s="589"/>
      <c r="BM10" s="590"/>
      <c r="BN10" s="579"/>
      <c r="BO10" s="580"/>
      <c r="BP10" s="582"/>
      <c r="BQ10" s="585"/>
      <c r="BR10" s="589"/>
      <c r="BS10" s="590"/>
      <c r="BT10" s="579"/>
      <c r="BU10" s="580"/>
      <c r="BV10" s="582"/>
      <c r="BW10" s="585"/>
      <c r="BX10" s="589"/>
      <c r="BY10" s="590"/>
      <c r="BZ10" s="579"/>
      <c r="CA10" s="580"/>
      <c r="CB10" s="582"/>
      <c r="CC10" s="585"/>
      <c r="CD10" s="589"/>
      <c r="CE10" s="590"/>
      <c r="CF10" s="579"/>
      <c r="CG10" s="580"/>
      <c r="CH10" s="582"/>
      <c r="CI10" s="585"/>
      <c r="CJ10" s="589"/>
      <c r="CK10" s="590"/>
      <c r="CL10" s="579"/>
      <c r="CM10" s="580"/>
      <c r="CN10" s="582"/>
      <c r="CO10" s="585"/>
      <c r="CP10" s="589"/>
      <c r="CQ10" s="590"/>
      <c r="CR10" s="579"/>
      <c r="CS10" s="580"/>
      <c r="CT10" s="582"/>
      <c r="CU10" s="585"/>
    </row>
    <row r="11" spans="2:99" ht="60.75" thickBot="1">
      <c r="B11" s="596"/>
      <c r="C11" s="599"/>
      <c r="D11" s="50" t="s">
        <v>644</v>
      </c>
      <c r="E11" s="168" t="s">
        <v>645</v>
      </c>
      <c r="F11" s="51" t="s">
        <v>646</v>
      </c>
      <c r="G11" s="51" t="s">
        <v>647</v>
      </c>
      <c r="H11" s="583"/>
      <c r="I11" s="586"/>
      <c r="J11" s="50" t="s">
        <v>644</v>
      </c>
      <c r="K11" s="168" t="s">
        <v>645</v>
      </c>
      <c r="L11" s="51" t="s">
        <v>646</v>
      </c>
      <c r="M11" s="51" t="s">
        <v>647</v>
      </c>
      <c r="N11" s="583"/>
      <c r="O11" s="586"/>
      <c r="P11" s="50" t="s">
        <v>644</v>
      </c>
      <c r="Q11" s="168" t="s">
        <v>645</v>
      </c>
      <c r="R11" s="51" t="s">
        <v>646</v>
      </c>
      <c r="S11" s="51" t="s">
        <v>647</v>
      </c>
      <c r="T11" s="583"/>
      <c r="U11" s="586"/>
      <c r="V11" s="50" t="s">
        <v>644</v>
      </c>
      <c r="W11" s="168" t="s">
        <v>645</v>
      </c>
      <c r="X11" s="51" t="s">
        <v>646</v>
      </c>
      <c r="Y11" s="51" t="s">
        <v>647</v>
      </c>
      <c r="Z11" s="583"/>
      <c r="AA11" s="586"/>
      <c r="AB11" s="50" t="s">
        <v>644</v>
      </c>
      <c r="AC11" s="168" t="s">
        <v>645</v>
      </c>
      <c r="AD11" s="51" t="s">
        <v>646</v>
      </c>
      <c r="AE11" s="51" t="s">
        <v>647</v>
      </c>
      <c r="AF11" s="583"/>
      <c r="AG11" s="586"/>
      <c r="AH11" s="50" t="s">
        <v>644</v>
      </c>
      <c r="AI11" s="168" t="s">
        <v>645</v>
      </c>
      <c r="AJ11" s="51" t="s">
        <v>646</v>
      </c>
      <c r="AK11" s="51" t="s">
        <v>647</v>
      </c>
      <c r="AL11" s="583"/>
      <c r="AM11" s="586"/>
      <c r="AN11" s="50" t="s">
        <v>644</v>
      </c>
      <c r="AO11" s="168" t="s">
        <v>645</v>
      </c>
      <c r="AP11" s="51" t="s">
        <v>646</v>
      </c>
      <c r="AQ11" s="51" t="s">
        <v>647</v>
      </c>
      <c r="AR11" s="583"/>
      <c r="AS11" s="586"/>
      <c r="AT11" s="50" t="s">
        <v>644</v>
      </c>
      <c r="AU11" s="168" t="s">
        <v>645</v>
      </c>
      <c r="AV11" s="51" t="s">
        <v>646</v>
      </c>
      <c r="AW11" s="51" t="s">
        <v>647</v>
      </c>
      <c r="AX11" s="583"/>
      <c r="AY11" s="586"/>
      <c r="AZ11" s="50" t="s">
        <v>644</v>
      </c>
      <c r="BA11" s="168" t="s">
        <v>645</v>
      </c>
      <c r="BB11" s="51" t="s">
        <v>646</v>
      </c>
      <c r="BC11" s="51" t="s">
        <v>647</v>
      </c>
      <c r="BD11" s="583"/>
      <c r="BE11" s="586"/>
      <c r="BF11" s="50" t="s">
        <v>644</v>
      </c>
      <c r="BG11" s="168" t="s">
        <v>645</v>
      </c>
      <c r="BH11" s="51" t="s">
        <v>646</v>
      </c>
      <c r="BI11" s="51" t="s">
        <v>647</v>
      </c>
      <c r="BJ11" s="583"/>
      <c r="BK11" s="586"/>
      <c r="BL11" s="50" t="s">
        <v>644</v>
      </c>
      <c r="BM11" s="168" t="s">
        <v>645</v>
      </c>
      <c r="BN11" s="51" t="s">
        <v>646</v>
      </c>
      <c r="BO11" s="51" t="s">
        <v>647</v>
      </c>
      <c r="BP11" s="583"/>
      <c r="BQ11" s="586"/>
      <c r="BR11" s="50" t="s">
        <v>644</v>
      </c>
      <c r="BS11" s="168" t="s">
        <v>645</v>
      </c>
      <c r="BT11" s="51" t="s">
        <v>646</v>
      </c>
      <c r="BU11" s="51" t="s">
        <v>647</v>
      </c>
      <c r="BV11" s="583"/>
      <c r="BW11" s="586"/>
      <c r="BX11" s="50" t="s">
        <v>644</v>
      </c>
      <c r="BY11" s="168" t="s">
        <v>645</v>
      </c>
      <c r="BZ11" s="51" t="s">
        <v>646</v>
      </c>
      <c r="CA11" s="51" t="s">
        <v>647</v>
      </c>
      <c r="CB11" s="583"/>
      <c r="CC11" s="586"/>
      <c r="CD11" s="50" t="s">
        <v>644</v>
      </c>
      <c r="CE11" s="168" t="s">
        <v>645</v>
      </c>
      <c r="CF11" s="51" t="s">
        <v>646</v>
      </c>
      <c r="CG11" s="51" t="s">
        <v>647</v>
      </c>
      <c r="CH11" s="583"/>
      <c r="CI11" s="586"/>
      <c r="CJ11" s="50" t="s">
        <v>644</v>
      </c>
      <c r="CK11" s="168" t="s">
        <v>645</v>
      </c>
      <c r="CL11" s="51" t="s">
        <v>646</v>
      </c>
      <c r="CM11" s="51" t="s">
        <v>647</v>
      </c>
      <c r="CN11" s="583"/>
      <c r="CO11" s="586"/>
      <c r="CP11" s="50" t="s">
        <v>644</v>
      </c>
      <c r="CQ11" s="168" t="s">
        <v>645</v>
      </c>
      <c r="CR11" s="51" t="s">
        <v>646</v>
      </c>
      <c r="CS11" s="51" t="s">
        <v>647</v>
      </c>
      <c r="CT11" s="583"/>
      <c r="CU11" s="586"/>
    </row>
    <row r="12" spans="2:99" ht="15">
      <c r="B12" s="460" t="s">
        <v>648</v>
      </c>
      <c r="C12" s="52" t="s">
        <v>649</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c r="B13" s="216" t="s">
        <v>650</v>
      </c>
      <c r="C13" s="343" t="s">
        <v>651</v>
      </c>
      <c r="D13" s="59"/>
      <c r="E13" s="60"/>
      <c r="F13" s="458"/>
      <c r="G13" s="458"/>
      <c r="H13" s="463"/>
      <c r="I13" s="61">
        <f>SUM(D13:H13)</f>
        <v>0</v>
      </c>
      <c r="J13" s="59"/>
      <c r="K13" s="60"/>
      <c r="L13" s="458"/>
      <c r="M13" s="458"/>
      <c r="N13" s="463"/>
      <c r="O13" s="61">
        <f t="shared" ref="O13:O15" si="0">SUM(J13:N13)</f>
        <v>0</v>
      </c>
      <c r="P13" s="59"/>
      <c r="Q13" s="60"/>
      <c r="R13" s="458"/>
      <c r="S13" s="458"/>
      <c r="T13" s="463"/>
      <c r="U13" s="61">
        <f t="shared" ref="U13:U15" si="1">SUM(P13:T13)</f>
        <v>0</v>
      </c>
      <c r="V13" s="59"/>
      <c r="W13" s="60"/>
      <c r="X13" s="458"/>
      <c r="Y13" s="458"/>
      <c r="Z13" s="463"/>
      <c r="AA13" s="61">
        <f t="shared" ref="AA13:AA15" si="2">SUM(V13:Z13)</f>
        <v>0</v>
      </c>
      <c r="AB13" s="59"/>
      <c r="AC13" s="60"/>
      <c r="AD13" s="458"/>
      <c r="AE13" s="458"/>
      <c r="AF13" s="463"/>
      <c r="AG13" s="61">
        <f t="shared" ref="AG13:AG15" si="3">SUM(AB13:AF13)</f>
        <v>0</v>
      </c>
      <c r="AH13" s="59"/>
      <c r="AI13" s="60"/>
      <c r="AJ13" s="458"/>
      <c r="AK13" s="458"/>
      <c r="AL13" s="463"/>
      <c r="AM13" s="61">
        <f t="shared" ref="AM13:AM15" si="4">SUM(AH13:AL13)</f>
        <v>0</v>
      </c>
      <c r="AN13" s="59"/>
      <c r="AO13" s="60"/>
      <c r="AP13" s="458"/>
      <c r="AQ13" s="458"/>
      <c r="AR13" s="463"/>
      <c r="AS13" s="61">
        <f t="shared" ref="AS13:AS15" si="5">SUM(AN13:AR13)</f>
        <v>0</v>
      </c>
      <c r="AT13" s="59"/>
      <c r="AU13" s="60"/>
      <c r="AV13" s="458"/>
      <c r="AW13" s="458"/>
      <c r="AX13" s="463"/>
      <c r="AY13" s="61">
        <f t="shared" ref="AY13:AY15" si="6">SUM(AT13:AX13)</f>
        <v>0</v>
      </c>
      <c r="AZ13" s="59"/>
      <c r="BA13" s="60"/>
      <c r="BB13" s="458"/>
      <c r="BC13" s="458"/>
      <c r="BD13" s="463"/>
      <c r="BE13" s="61">
        <f t="shared" ref="BE13:BE15" si="7">SUM(AZ13:BD13)</f>
        <v>0</v>
      </c>
      <c r="BF13" s="59"/>
      <c r="BG13" s="60"/>
      <c r="BH13" s="458"/>
      <c r="BI13" s="458"/>
      <c r="BJ13" s="463"/>
      <c r="BK13" s="61">
        <f t="shared" ref="BK13:BK15" si="8">SUM(BF13:BJ13)</f>
        <v>0</v>
      </c>
      <c r="BL13" s="59"/>
      <c r="BM13" s="60"/>
      <c r="BN13" s="458"/>
      <c r="BO13" s="458"/>
      <c r="BP13" s="463"/>
      <c r="BQ13" s="61">
        <f t="shared" ref="BQ13:BQ15" si="9">SUM(BL13:BP13)</f>
        <v>0</v>
      </c>
      <c r="BR13" s="59"/>
      <c r="BS13" s="60"/>
      <c r="BT13" s="458"/>
      <c r="BU13" s="458"/>
      <c r="BV13" s="463"/>
      <c r="BW13" s="61">
        <f t="shared" ref="BW13:BW15" si="10">SUM(BR13:BV13)</f>
        <v>0</v>
      </c>
      <c r="BX13" s="59"/>
      <c r="BY13" s="60"/>
      <c r="BZ13" s="458"/>
      <c r="CA13" s="458"/>
      <c r="CB13" s="463"/>
      <c r="CC13" s="61">
        <f t="shared" ref="CC13:CC15" si="11">SUM(BX13:CB13)</f>
        <v>0</v>
      </c>
      <c r="CD13" s="59"/>
      <c r="CE13" s="60"/>
      <c r="CF13" s="458"/>
      <c r="CG13" s="458"/>
      <c r="CH13" s="463"/>
      <c r="CI13" s="61">
        <f t="shared" ref="CI13:CI15" si="12">SUM(CD13:CH13)</f>
        <v>0</v>
      </c>
      <c r="CJ13" s="59"/>
      <c r="CK13" s="60"/>
      <c r="CL13" s="458"/>
      <c r="CM13" s="458"/>
      <c r="CN13" s="463"/>
      <c r="CO13" s="61">
        <f t="shared" ref="CO13:CO15" si="13">SUM(CJ13:CN13)</f>
        <v>0</v>
      </c>
      <c r="CP13" s="59"/>
      <c r="CQ13" s="60"/>
      <c r="CR13" s="458"/>
      <c r="CS13" s="458"/>
      <c r="CT13" s="463"/>
      <c r="CU13" s="61">
        <f t="shared" ref="CU13:CU15" si="14">SUM(CP13:CT13)</f>
        <v>0</v>
      </c>
    </row>
    <row r="14" spans="2:99" ht="15">
      <c r="B14" s="216" t="s">
        <v>650</v>
      </c>
      <c r="C14" s="343" t="s">
        <v>652</v>
      </c>
      <c r="D14" s="59"/>
      <c r="E14" s="60"/>
      <c r="F14" s="464"/>
      <c r="G14" s="464"/>
      <c r="H14" s="463"/>
      <c r="I14" s="61">
        <f>SUM(D14:H14)</f>
        <v>0</v>
      </c>
      <c r="J14" s="59"/>
      <c r="K14" s="60"/>
      <c r="L14" s="464"/>
      <c r="M14" s="464"/>
      <c r="N14" s="463"/>
      <c r="O14" s="61">
        <f t="shared" si="0"/>
        <v>0</v>
      </c>
      <c r="P14" s="59"/>
      <c r="Q14" s="60"/>
      <c r="R14" s="464"/>
      <c r="S14" s="464"/>
      <c r="T14" s="463"/>
      <c r="U14" s="61">
        <f t="shared" si="1"/>
        <v>0</v>
      </c>
      <c r="V14" s="59"/>
      <c r="W14" s="60"/>
      <c r="X14" s="464"/>
      <c r="Y14" s="464"/>
      <c r="Z14" s="463"/>
      <c r="AA14" s="61">
        <f t="shared" si="2"/>
        <v>0</v>
      </c>
      <c r="AB14" s="59"/>
      <c r="AC14" s="60"/>
      <c r="AD14" s="464"/>
      <c r="AE14" s="464"/>
      <c r="AF14" s="463"/>
      <c r="AG14" s="61">
        <f t="shared" si="3"/>
        <v>0</v>
      </c>
      <c r="AH14" s="59"/>
      <c r="AI14" s="60"/>
      <c r="AJ14" s="464"/>
      <c r="AK14" s="464"/>
      <c r="AL14" s="463"/>
      <c r="AM14" s="61">
        <f t="shared" si="4"/>
        <v>0</v>
      </c>
      <c r="AN14" s="59"/>
      <c r="AO14" s="60"/>
      <c r="AP14" s="464"/>
      <c r="AQ14" s="464"/>
      <c r="AR14" s="463"/>
      <c r="AS14" s="61">
        <f t="shared" si="5"/>
        <v>0</v>
      </c>
      <c r="AT14" s="59"/>
      <c r="AU14" s="60"/>
      <c r="AV14" s="464"/>
      <c r="AW14" s="464"/>
      <c r="AX14" s="463"/>
      <c r="AY14" s="61">
        <f t="shared" si="6"/>
        <v>0</v>
      </c>
      <c r="AZ14" s="59"/>
      <c r="BA14" s="60"/>
      <c r="BB14" s="464"/>
      <c r="BC14" s="464"/>
      <c r="BD14" s="463"/>
      <c r="BE14" s="61">
        <f t="shared" si="7"/>
        <v>0</v>
      </c>
      <c r="BF14" s="59"/>
      <c r="BG14" s="60"/>
      <c r="BH14" s="464"/>
      <c r="BI14" s="464"/>
      <c r="BJ14" s="463"/>
      <c r="BK14" s="61">
        <f t="shared" si="8"/>
        <v>0</v>
      </c>
      <c r="BL14" s="59"/>
      <c r="BM14" s="60"/>
      <c r="BN14" s="464"/>
      <c r="BO14" s="464"/>
      <c r="BP14" s="463"/>
      <c r="BQ14" s="61">
        <f t="shared" si="9"/>
        <v>0</v>
      </c>
      <c r="BR14" s="59"/>
      <c r="BS14" s="60"/>
      <c r="BT14" s="464"/>
      <c r="BU14" s="464"/>
      <c r="BV14" s="463"/>
      <c r="BW14" s="61">
        <f t="shared" si="10"/>
        <v>0</v>
      </c>
      <c r="BX14" s="59"/>
      <c r="BY14" s="60"/>
      <c r="BZ14" s="464"/>
      <c r="CA14" s="464"/>
      <c r="CB14" s="463"/>
      <c r="CC14" s="61">
        <f t="shared" si="11"/>
        <v>0</v>
      </c>
      <c r="CD14" s="59"/>
      <c r="CE14" s="60"/>
      <c r="CF14" s="464"/>
      <c r="CG14" s="464"/>
      <c r="CH14" s="463"/>
      <c r="CI14" s="61">
        <f t="shared" si="12"/>
        <v>0</v>
      </c>
      <c r="CJ14" s="59"/>
      <c r="CK14" s="60"/>
      <c r="CL14" s="464"/>
      <c r="CM14" s="464"/>
      <c r="CN14" s="463"/>
      <c r="CO14" s="61">
        <f t="shared" si="13"/>
        <v>0</v>
      </c>
      <c r="CP14" s="59"/>
      <c r="CQ14" s="60"/>
      <c r="CR14" s="464"/>
      <c r="CS14" s="464"/>
      <c r="CT14" s="463"/>
      <c r="CU14" s="61">
        <f t="shared" si="14"/>
        <v>0</v>
      </c>
    </row>
    <row r="15" spans="2:99" ht="15">
      <c r="B15" s="216" t="s">
        <v>650</v>
      </c>
      <c r="C15" s="62" t="s">
        <v>653</v>
      </c>
      <c r="D15" s="63">
        <f t="shared" ref="D15:H15" si="15">SUM(D13:D14)</f>
        <v>0</v>
      </c>
      <c r="E15" s="64">
        <f t="shared" si="15"/>
        <v>0</v>
      </c>
      <c r="F15" s="64">
        <f t="shared" si="15"/>
        <v>0</v>
      </c>
      <c r="G15" s="64">
        <f t="shared" si="15"/>
        <v>0</v>
      </c>
      <c r="H15" s="64">
        <f t="shared" si="15"/>
        <v>0</v>
      </c>
      <c r="I15" s="61">
        <f>SUM(D15:H15)</f>
        <v>0</v>
      </c>
      <c r="J15" s="63">
        <f t="shared" ref="J15:N15" si="16">SUM(J13:J14)</f>
        <v>0</v>
      </c>
      <c r="K15" s="64">
        <f t="shared" si="16"/>
        <v>0</v>
      </c>
      <c r="L15" s="64">
        <f t="shared" si="16"/>
        <v>0</v>
      </c>
      <c r="M15" s="64">
        <f t="shared" si="16"/>
        <v>0</v>
      </c>
      <c r="N15" s="64">
        <f t="shared" si="16"/>
        <v>0</v>
      </c>
      <c r="O15" s="61">
        <f t="shared" si="0"/>
        <v>0</v>
      </c>
      <c r="P15" s="63">
        <f t="shared" ref="P15:T15" si="17">SUM(P13:P14)</f>
        <v>0</v>
      </c>
      <c r="Q15" s="64">
        <f t="shared" si="17"/>
        <v>0</v>
      </c>
      <c r="R15" s="64">
        <f t="shared" si="17"/>
        <v>0</v>
      </c>
      <c r="S15" s="64">
        <f t="shared" si="17"/>
        <v>0</v>
      </c>
      <c r="T15" s="64">
        <f t="shared" si="17"/>
        <v>0</v>
      </c>
      <c r="U15" s="61">
        <f t="shared" si="1"/>
        <v>0</v>
      </c>
      <c r="V15" s="63">
        <f t="shared" ref="V15:Z15" si="18">SUM(V13:V14)</f>
        <v>0</v>
      </c>
      <c r="W15" s="64">
        <f t="shared" si="18"/>
        <v>0</v>
      </c>
      <c r="X15" s="64">
        <f t="shared" si="18"/>
        <v>0</v>
      </c>
      <c r="Y15" s="64">
        <f t="shared" si="18"/>
        <v>0</v>
      </c>
      <c r="Z15" s="64">
        <f t="shared" si="18"/>
        <v>0</v>
      </c>
      <c r="AA15" s="61">
        <f t="shared" si="2"/>
        <v>0</v>
      </c>
      <c r="AB15" s="63">
        <f t="shared" ref="AB15:AF15" si="19">SUM(AB13:AB14)</f>
        <v>0</v>
      </c>
      <c r="AC15" s="64">
        <f t="shared" si="19"/>
        <v>0</v>
      </c>
      <c r="AD15" s="64">
        <f t="shared" si="19"/>
        <v>0</v>
      </c>
      <c r="AE15" s="64">
        <f t="shared" si="19"/>
        <v>0</v>
      </c>
      <c r="AF15" s="64">
        <f t="shared" si="19"/>
        <v>0</v>
      </c>
      <c r="AG15" s="61">
        <f t="shared" si="3"/>
        <v>0</v>
      </c>
      <c r="AH15" s="63">
        <f t="shared" ref="AH15:AL15" si="20">SUM(AH13:AH14)</f>
        <v>0</v>
      </c>
      <c r="AI15" s="64">
        <f t="shared" si="20"/>
        <v>0</v>
      </c>
      <c r="AJ15" s="64">
        <f t="shared" si="20"/>
        <v>0</v>
      </c>
      <c r="AK15" s="64">
        <f t="shared" si="20"/>
        <v>0</v>
      </c>
      <c r="AL15" s="64">
        <f t="shared" si="20"/>
        <v>0</v>
      </c>
      <c r="AM15" s="61">
        <f t="shared" si="4"/>
        <v>0</v>
      </c>
      <c r="AN15" s="63">
        <f t="shared" ref="AN15:AR15" si="21">SUM(AN13:AN14)</f>
        <v>0</v>
      </c>
      <c r="AO15" s="64">
        <f t="shared" si="21"/>
        <v>0</v>
      </c>
      <c r="AP15" s="64">
        <f t="shared" si="21"/>
        <v>0</v>
      </c>
      <c r="AQ15" s="64">
        <f t="shared" si="21"/>
        <v>0</v>
      </c>
      <c r="AR15" s="64">
        <f t="shared" si="21"/>
        <v>0</v>
      </c>
      <c r="AS15" s="61">
        <f t="shared" si="5"/>
        <v>0</v>
      </c>
      <c r="AT15" s="63">
        <f t="shared" ref="AT15:AX15" si="22">SUM(AT13:AT14)</f>
        <v>0</v>
      </c>
      <c r="AU15" s="64">
        <f t="shared" si="22"/>
        <v>0</v>
      </c>
      <c r="AV15" s="64">
        <f t="shared" si="22"/>
        <v>0</v>
      </c>
      <c r="AW15" s="64">
        <f t="shared" si="22"/>
        <v>0</v>
      </c>
      <c r="AX15" s="64">
        <f t="shared" si="22"/>
        <v>0</v>
      </c>
      <c r="AY15" s="61">
        <f t="shared" si="6"/>
        <v>0</v>
      </c>
      <c r="AZ15" s="63">
        <f t="shared" ref="AZ15:BD15" si="23">SUM(AZ13:AZ14)</f>
        <v>0</v>
      </c>
      <c r="BA15" s="64">
        <f t="shared" si="23"/>
        <v>0</v>
      </c>
      <c r="BB15" s="64">
        <f t="shared" si="23"/>
        <v>0</v>
      </c>
      <c r="BC15" s="64">
        <f t="shared" si="23"/>
        <v>0</v>
      </c>
      <c r="BD15" s="64">
        <f t="shared" si="23"/>
        <v>0</v>
      </c>
      <c r="BE15" s="61">
        <f t="shared" si="7"/>
        <v>0</v>
      </c>
      <c r="BF15" s="63">
        <f t="shared" ref="BF15:BJ15" si="24">SUM(BF13:BF14)</f>
        <v>0</v>
      </c>
      <c r="BG15" s="64">
        <f t="shared" si="24"/>
        <v>0</v>
      </c>
      <c r="BH15" s="64">
        <f t="shared" si="24"/>
        <v>0</v>
      </c>
      <c r="BI15" s="64">
        <f t="shared" si="24"/>
        <v>0</v>
      </c>
      <c r="BJ15" s="64">
        <f t="shared" si="24"/>
        <v>0</v>
      </c>
      <c r="BK15" s="61">
        <f t="shared" si="8"/>
        <v>0</v>
      </c>
      <c r="BL15" s="63">
        <f t="shared" ref="BL15:BP15" si="25">SUM(BL13:BL14)</f>
        <v>0</v>
      </c>
      <c r="BM15" s="64">
        <f t="shared" si="25"/>
        <v>0</v>
      </c>
      <c r="BN15" s="64">
        <f t="shared" si="25"/>
        <v>0</v>
      </c>
      <c r="BO15" s="64">
        <f t="shared" si="25"/>
        <v>0</v>
      </c>
      <c r="BP15" s="64">
        <f t="shared" si="25"/>
        <v>0</v>
      </c>
      <c r="BQ15" s="61">
        <f t="shared" si="9"/>
        <v>0</v>
      </c>
      <c r="BR15" s="63">
        <f t="shared" ref="BR15:BV15" si="26">SUM(BR13:BR14)</f>
        <v>0</v>
      </c>
      <c r="BS15" s="64">
        <f t="shared" si="26"/>
        <v>0</v>
      </c>
      <c r="BT15" s="64">
        <f t="shared" si="26"/>
        <v>0</v>
      </c>
      <c r="BU15" s="64">
        <f t="shared" si="26"/>
        <v>0</v>
      </c>
      <c r="BV15" s="64">
        <f t="shared" si="26"/>
        <v>0</v>
      </c>
      <c r="BW15" s="61">
        <f t="shared" si="10"/>
        <v>0</v>
      </c>
      <c r="BX15" s="63">
        <f t="shared" ref="BX15:CB15" si="27">SUM(BX13:BX14)</f>
        <v>0</v>
      </c>
      <c r="BY15" s="64">
        <f t="shared" si="27"/>
        <v>0</v>
      </c>
      <c r="BZ15" s="64">
        <f t="shared" si="27"/>
        <v>0</v>
      </c>
      <c r="CA15" s="64">
        <f t="shared" si="27"/>
        <v>0</v>
      </c>
      <c r="CB15" s="64">
        <f t="shared" si="27"/>
        <v>0</v>
      </c>
      <c r="CC15" s="61">
        <f t="shared" si="11"/>
        <v>0</v>
      </c>
      <c r="CD15" s="63">
        <f t="shared" ref="CD15:CH15" si="28">SUM(CD13:CD14)</f>
        <v>0</v>
      </c>
      <c r="CE15" s="64">
        <f t="shared" si="28"/>
        <v>0</v>
      </c>
      <c r="CF15" s="64">
        <f t="shared" si="28"/>
        <v>0</v>
      </c>
      <c r="CG15" s="64">
        <f t="shared" si="28"/>
        <v>0</v>
      </c>
      <c r="CH15" s="64">
        <f t="shared" si="28"/>
        <v>0</v>
      </c>
      <c r="CI15" s="61">
        <f t="shared" si="12"/>
        <v>0</v>
      </c>
      <c r="CJ15" s="63">
        <f t="shared" ref="CJ15:CN15" si="29">SUM(CJ13:CJ14)</f>
        <v>0</v>
      </c>
      <c r="CK15" s="64">
        <f t="shared" si="29"/>
        <v>0</v>
      </c>
      <c r="CL15" s="64">
        <f t="shared" si="29"/>
        <v>0</v>
      </c>
      <c r="CM15" s="64">
        <f t="shared" si="29"/>
        <v>0</v>
      </c>
      <c r="CN15" s="64">
        <f t="shared" si="29"/>
        <v>0</v>
      </c>
      <c r="CO15" s="61">
        <f t="shared" si="13"/>
        <v>0</v>
      </c>
      <c r="CP15" s="63">
        <f t="shared" ref="CP15:CT15" si="30">SUM(CP13:CP14)</f>
        <v>0</v>
      </c>
      <c r="CQ15" s="64">
        <f t="shared" si="30"/>
        <v>0</v>
      </c>
      <c r="CR15" s="64">
        <f t="shared" si="30"/>
        <v>0</v>
      </c>
      <c r="CS15" s="64">
        <f t="shared" si="30"/>
        <v>0</v>
      </c>
      <c r="CT15" s="64">
        <f t="shared" si="30"/>
        <v>0</v>
      </c>
      <c r="CU15" s="61">
        <f t="shared" si="14"/>
        <v>0</v>
      </c>
    </row>
    <row r="16" spans="2:99">
      <c r="B16" s="466"/>
      <c r="C16" s="66" t="s">
        <v>654</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c r="B17" s="467" t="s">
        <v>655</v>
      </c>
      <c r="C17" s="66" t="s">
        <v>706</v>
      </c>
      <c r="D17" s="215"/>
      <c r="E17" s="67"/>
      <c r="F17" s="67"/>
      <c r="G17" s="67"/>
      <c r="H17" s="67"/>
      <c r="I17" s="68"/>
      <c r="J17" s="67"/>
      <c r="K17" s="67"/>
      <c r="L17" s="67"/>
      <c r="M17" s="67"/>
      <c r="N17" s="67"/>
      <c r="O17" s="68"/>
      <c r="P17" s="67"/>
      <c r="Q17" s="67"/>
      <c r="R17" s="67"/>
      <c r="S17" s="67"/>
      <c r="T17" s="67"/>
      <c r="U17" s="68"/>
      <c r="V17" s="67"/>
      <c r="W17" s="67"/>
      <c r="X17" s="67"/>
      <c r="Y17" s="67"/>
      <c r="Z17" s="67"/>
      <c r="AA17" s="68"/>
      <c r="AB17" s="67"/>
      <c r="AC17" s="67"/>
      <c r="AD17" s="67"/>
      <c r="AE17" s="67"/>
      <c r="AF17" s="67"/>
      <c r="AG17" s="68"/>
      <c r="AH17" s="67"/>
      <c r="AI17" s="67"/>
      <c r="AJ17" s="67"/>
      <c r="AK17" s="67"/>
      <c r="AL17" s="67"/>
      <c r="AM17" s="68"/>
      <c r="AN17" s="67"/>
      <c r="AO17" s="67"/>
      <c r="AP17" s="67"/>
      <c r="AQ17" s="67"/>
      <c r="AR17" s="67"/>
      <c r="AS17" s="68"/>
      <c r="AT17" s="67"/>
      <c r="AU17" s="67"/>
      <c r="AV17" s="67"/>
      <c r="AW17" s="67"/>
      <c r="AX17" s="67"/>
      <c r="AY17" s="68"/>
      <c r="AZ17" s="67"/>
      <c r="BA17" s="67"/>
      <c r="BB17" s="67"/>
      <c r="BC17" s="67"/>
      <c r="BD17" s="67"/>
      <c r="BE17" s="68"/>
      <c r="BF17" s="67"/>
      <c r="BG17" s="67"/>
      <c r="BH17" s="67"/>
      <c r="BI17" s="67"/>
      <c r="BJ17" s="67"/>
      <c r="BK17" s="68"/>
      <c r="BL17" s="67"/>
      <c r="BM17" s="67"/>
      <c r="BN17" s="67"/>
      <c r="BO17" s="67"/>
      <c r="BP17" s="67"/>
      <c r="BQ17" s="68"/>
      <c r="BR17" s="67"/>
      <c r="BS17" s="67"/>
      <c r="BT17" s="67"/>
      <c r="BU17" s="67"/>
      <c r="BV17" s="67"/>
      <c r="BW17" s="68"/>
      <c r="BX17" s="67"/>
      <c r="BY17" s="67"/>
      <c r="BZ17" s="67"/>
      <c r="CA17" s="67"/>
      <c r="CB17" s="67"/>
      <c r="CC17" s="68"/>
      <c r="CD17" s="67"/>
      <c r="CE17" s="67"/>
      <c r="CF17" s="67"/>
      <c r="CG17" s="67"/>
      <c r="CH17" s="67"/>
      <c r="CI17" s="68"/>
      <c r="CJ17" s="67"/>
      <c r="CK17" s="67"/>
      <c r="CL17" s="67"/>
      <c r="CM17" s="67"/>
      <c r="CN17" s="67"/>
      <c r="CO17" s="68"/>
      <c r="CP17" s="67"/>
      <c r="CQ17" s="67"/>
      <c r="CR17" s="67"/>
      <c r="CS17" s="67"/>
      <c r="CT17" s="67"/>
      <c r="CU17" s="68"/>
    </row>
    <row r="18" spans="2:99" ht="15">
      <c r="B18" s="467" t="s">
        <v>707</v>
      </c>
      <c r="C18" s="219" t="s">
        <v>708</v>
      </c>
      <c r="D18" s="215"/>
      <c r="E18" s="464"/>
      <c r="F18" s="464"/>
      <c r="G18" s="464"/>
      <c r="H18" s="464"/>
      <c r="I18" s="61">
        <f t="shared" ref="I18:I23" si="31">SUM(D18:H18)</f>
        <v>0</v>
      </c>
      <c r="J18" s="215"/>
      <c r="K18" s="464"/>
      <c r="L18" s="464"/>
      <c r="M18" s="464"/>
      <c r="N18" s="464"/>
      <c r="O18" s="61">
        <f t="shared" ref="O18" si="32">SUM(J18:N18)</f>
        <v>0</v>
      </c>
      <c r="P18" s="215"/>
      <c r="Q18" s="464"/>
      <c r="R18" s="464"/>
      <c r="S18" s="464"/>
      <c r="T18" s="464"/>
      <c r="U18" s="61">
        <f t="shared" ref="U18" si="33">SUM(P18:T18)</f>
        <v>0</v>
      </c>
      <c r="V18" s="215"/>
      <c r="W18" s="464"/>
      <c r="X18" s="464"/>
      <c r="Y18" s="464"/>
      <c r="Z18" s="464"/>
      <c r="AA18" s="61">
        <f t="shared" ref="AA18" si="34">SUM(V18:Z18)</f>
        <v>0</v>
      </c>
      <c r="AB18" s="215"/>
      <c r="AC18" s="464"/>
      <c r="AD18" s="464"/>
      <c r="AE18" s="464"/>
      <c r="AF18" s="464"/>
      <c r="AG18" s="61">
        <f t="shared" ref="AG18" si="35">SUM(AB18:AF18)</f>
        <v>0</v>
      </c>
      <c r="AH18" s="215"/>
      <c r="AI18" s="464"/>
      <c r="AJ18" s="464"/>
      <c r="AK18" s="464"/>
      <c r="AL18" s="464"/>
      <c r="AM18" s="61">
        <f t="shared" ref="AM18" si="36">SUM(AH18:AL18)</f>
        <v>0</v>
      </c>
      <c r="AN18" s="215"/>
      <c r="AO18" s="464"/>
      <c r="AP18" s="464"/>
      <c r="AQ18" s="464"/>
      <c r="AR18" s="464"/>
      <c r="AS18" s="61">
        <f t="shared" ref="AS18" si="37">SUM(AN18:AR18)</f>
        <v>0</v>
      </c>
      <c r="AT18" s="215"/>
      <c r="AU18" s="464"/>
      <c r="AV18" s="464"/>
      <c r="AW18" s="464"/>
      <c r="AX18" s="464"/>
      <c r="AY18" s="61">
        <f t="shared" ref="AY18" si="38">SUM(AT18:AX18)</f>
        <v>0</v>
      </c>
      <c r="AZ18" s="215"/>
      <c r="BA18" s="464"/>
      <c r="BB18" s="464"/>
      <c r="BC18" s="464"/>
      <c r="BD18" s="464"/>
      <c r="BE18" s="61">
        <f t="shared" ref="BE18" si="39">SUM(AZ18:BD18)</f>
        <v>0</v>
      </c>
      <c r="BF18" s="215"/>
      <c r="BG18" s="464"/>
      <c r="BH18" s="464"/>
      <c r="BI18" s="464"/>
      <c r="BJ18" s="464"/>
      <c r="BK18" s="61">
        <f t="shared" ref="BK18" si="40">SUM(BF18:BJ18)</f>
        <v>0</v>
      </c>
      <c r="BL18" s="215"/>
      <c r="BM18" s="464"/>
      <c r="BN18" s="464"/>
      <c r="BO18" s="464"/>
      <c r="BP18" s="464"/>
      <c r="BQ18" s="61">
        <f t="shared" ref="BQ18" si="41">SUM(BL18:BP18)</f>
        <v>0</v>
      </c>
      <c r="BR18" s="215"/>
      <c r="BS18" s="464"/>
      <c r="BT18" s="464"/>
      <c r="BU18" s="464"/>
      <c r="BV18" s="464"/>
      <c r="BW18" s="61">
        <f t="shared" ref="BW18" si="42">SUM(BR18:BV18)</f>
        <v>0</v>
      </c>
      <c r="BX18" s="215"/>
      <c r="BY18" s="464"/>
      <c r="BZ18" s="464"/>
      <c r="CA18" s="464"/>
      <c r="CB18" s="464"/>
      <c r="CC18" s="61">
        <f t="shared" ref="CC18" si="43">SUM(BX18:CB18)</f>
        <v>0</v>
      </c>
      <c r="CD18" s="215"/>
      <c r="CE18" s="464"/>
      <c r="CF18" s="464"/>
      <c r="CG18" s="464"/>
      <c r="CH18" s="464"/>
      <c r="CI18" s="61">
        <f t="shared" ref="CI18" si="44">SUM(CD18:CH18)</f>
        <v>0</v>
      </c>
      <c r="CJ18" s="215"/>
      <c r="CK18" s="464"/>
      <c r="CL18" s="464"/>
      <c r="CM18" s="464"/>
      <c r="CN18" s="464"/>
      <c r="CO18" s="61">
        <f t="shared" ref="CO18" si="45">SUM(CJ18:CN18)</f>
        <v>0</v>
      </c>
      <c r="CP18" s="215"/>
      <c r="CQ18" s="464"/>
      <c r="CR18" s="464"/>
      <c r="CS18" s="464"/>
      <c r="CT18" s="464"/>
      <c r="CU18" s="61">
        <f t="shared" ref="CU18" si="46">SUM(CP18:CT18)</f>
        <v>0</v>
      </c>
    </row>
    <row r="19" spans="2:99" ht="15">
      <c r="B19" s="467" t="s">
        <v>709</v>
      </c>
      <c r="C19" s="219" t="s">
        <v>710</v>
      </c>
      <c r="D19" s="215"/>
      <c r="E19" s="464"/>
      <c r="F19" s="464"/>
      <c r="G19" s="464"/>
      <c r="H19" s="464"/>
      <c r="I19" s="61">
        <f t="shared" si="31"/>
        <v>0</v>
      </c>
      <c r="J19" s="215"/>
      <c r="K19" s="464"/>
      <c r="L19" s="464"/>
      <c r="M19" s="464"/>
      <c r="N19" s="464"/>
      <c r="O19" s="61">
        <f t="shared" ref="O19" si="47">SUM(J19:N19)</f>
        <v>0</v>
      </c>
      <c r="P19" s="215"/>
      <c r="Q19" s="464"/>
      <c r="R19" s="464"/>
      <c r="S19" s="464"/>
      <c r="T19" s="464"/>
      <c r="U19" s="61">
        <f t="shared" ref="U19" si="48">SUM(P19:T19)</f>
        <v>0</v>
      </c>
      <c r="V19" s="215"/>
      <c r="W19" s="464"/>
      <c r="X19" s="464"/>
      <c r="Y19" s="464"/>
      <c r="Z19" s="464"/>
      <c r="AA19" s="61">
        <f t="shared" ref="AA19" si="49">SUM(V19:Z19)</f>
        <v>0</v>
      </c>
      <c r="AB19" s="215"/>
      <c r="AC19" s="464"/>
      <c r="AD19" s="464"/>
      <c r="AE19" s="464"/>
      <c r="AF19" s="464"/>
      <c r="AG19" s="61">
        <f t="shared" ref="AG19" si="50">SUM(AB19:AF19)</f>
        <v>0</v>
      </c>
      <c r="AH19" s="215"/>
      <c r="AI19" s="464"/>
      <c r="AJ19" s="464"/>
      <c r="AK19" s="464"/>
      <c r="AL19" s="464"/>
      <c r="AM19" s="61">
        <f t="shared" ref="AM19" si="51">SUM(AH19:AL19)</f>
        <v>0</v>
      </c>
      <c r="AN19" s="215"/>
      <c r="AO19" s="464"/>
      <c r="AP19" s="464"/>
      <c r="AQ19" s="464"/>
      <c r="AR19" s="464"/>
      <c r="AS19" s="61">
        <f t="shared" ref="AS19" si="52">SUM(AN19:AR19)</f>
        <v>0</v>
      </c>
      <c r="AT19" s="215"/>
      <c r="AU19" s="464"/>
      <c r="AV19" s="464"/>
      <c r="AW19" s="464"/>
      <c r="AX19" s="464"/>
      <c r="AY19" s="61">
        <f t="shared" ref="AY19" si="53">SUM(AT19:AX19)</f>
        <v>0</v>
      </c>
      <c r="AZ19" s="215"/>
      <c r="BA19" s="464"/>
      <c r="BB19" s="464"/>
      <c r="BC19" s="464"/>
      <c r="BD19" s="464"/>
      <c r="BE19" s="61">
        <f t="shared" ref="BE19" si="54">SUM(AZ19:BD19)</f>
        <v>0</v>
      </c>
      <c r="BF19" s="215"/>
      <c r="BG19" s="464"/>
      <c r="BH19" s="464"/>
      <c r="BI19" s="464"/>
      <c r="BJ19" s="464"/>
      <c r="BK19" s="61">
        <f t="shared" ref="BK19" si="55">SUM(BF19:BJ19)</f>
        <v>0</v>
      </c>
      <c r="BL19" s="215"/>
      <c r="BM19" s="464"/>
      <c r="BN19" s="464"/>
      <c r="BO19" s="464"/>
      <c r="BP19" s="464"/>
      <c r="BQ19" s="61">
        <f t="shared" ref="BQ19" si="56">SUM(BL19:BP19)</f>
        <v>0</v>
      </c>
      <c r="BR19" s="215"/>
      <c r="BS19" s="464"/>
      <c r="BT19" s="464"/>
      <c r="BU19" s="464"/>
      <c r="BV19" s="464"/>
      <c r="BW19" s="61">
        <f t="shared" ref="BW19" si="57">SUM(BR19:BV19)</f>
        <v>0</v>
      </c>
      <c r="BX19" s="215"/>
      <c r="BY19" s="464"/>
      <c r="BZ19" s="464"/>
      <c r="CA19" s="464"/>
      <c r="CB19" s="464"/>
      <c r="CC19" s="61">
        <f t="shared" ref="CC19" si="58">SUM(BX19:CB19)</f>
        <v>0</v>
      </c>
      <c r="CD19" s="215"/>
      <c r="CE19" s="464"/>
      <c r="CF19" s="464"/>
      <c r="CG19" s="464"/>
      <c r="CH19" s="464"/>
      <c r="CI19" s="61">
        <f t="shared" ref="CI19" si="59">SUM(CD19:CH19)</f>
        <v>0</v>
      </c>
      <c r="CJ19" s="215"/>
      <c r="CK19" s="464"/>
      <c r="CL19" s="464"/>
      <c r="CM19" s="464"/>
      <c r="CN19" s="464"/>
      <c r="CO19" s="61">
        <f t="shared" ref="CO19" si="60">SUM(CJ19:CN19)</f>
        <v>0</v>
      </c>
      <c r="CP19" s="215"/>
      <c r="CQ19" s="464"/>
      <c r="CR19" s="464"/>
      <c r="CS19" s="464"/>
      <c r="CT19" s="464"/>
      <c r="CU19" s="61">
        <f t="shared" ref="CU19" si="61">SUM(CP19:CT19)</f>
        <v>0</v>
      </c>
    </row>
    <row r="20" spans="2:99" ht="15">
      <c r="B20" s="467" t="s">
        <v>711</v>
      </c>
      <c r="C20" s="219" t="s">
        <v>712</v>
      </c>
      <c r="D20" s="215"/>
      <c r="E20" s="464"/>
      <c r="F20" s="464"/>
      <c r="G20" s="464"/>
      <c r="H20" s="464"/>
      <c r="I20" s="61">
        <f t="shared" si="31"/>
        <v>0</v>
      </c>
      <c r="J20" s="215"/>
      <c r="K20" s="464"/>
      <c r="L20" s="464"/>
      <c r="M20" s="464"/>
      <c r="N20" s="464"/>
      <c r="O20" s="61">
        <f t="shared" ref="O20" si="62">SUM(J20:N20)</f>
        <v>0</v>
      </c>
      <c r="P20" s="215"/>
      <c r="Q20" s="464"/>
      <c r="R20" s="464"/>
      <c r="S20" s="464"/>
      <c r="T20" s="464"/>
      <c r="U20" s="61">
        <f t="shared" ref="U20" si="63">SUM(P20:T20)</f>
        <v>0</v>
      </c>
      <c r="V20" s="215"/>
      <c r="W20" s="464"/>
      <c r="X20" s="464"/>
      <c r="Y20" s="464"/>
      <c r="Z20" s="464"/>
      <c r="AA20" s="61">
        <f t="shared" ref="AA20" si="64">SUM(V20:Z20)</f>
        <v>0</v>
      </c>
      <c r="AB20" s="215"/>
      <c r="AC20" s="464"/>
      <c r="AD20" s="464"/>
      <c r="AE20" s="464"/>
      <c r="AF20" s="464"/>
      <c r="AG20" s="61">
        <f t="shared" ref="AG20" si="65">SUM(AB20:AF20)</f>
        <v>0</v>
      </c>
      <c r="AH20" s="215"/>
      <c r="AI20" s="464"/>
      <c r="AJ20" s="464"/>
      <c r="AK20" s="464"/>
      <c r="AL20" s="464"/>
      <c r="AM20" s="61">
        <f t="shared" ref="AM20" si="66">SUM(AH20:AL20)</f>
        <v>0</v>
      </c>
      <c r="AN20" s="215"/>
      <c r="AO20" s="464"/>
      <c r="AP20" s="464"/>
      <c r="AQ20" s="464"/>
      <c r="AR20" s="464"/>
      <c r="AS20" s="61">
        <f t="shared" ref="AS20" si="67">SUM(AN20:AR20)</f>
        <v>0</v>
      </c>
      <c r="AT20" s="215"/>
      <c r="AU20" s="464"/>
      <c r="AV20" s="464"/>
      <c r="AW20" s="464"/>
      <c r="AX20" s="464"/>
      <c r="AY20" s="61">
        <f t="shared" ref="AY20" si="68">SUM(AT20:AX20)</f>
        <v>0</v>
      </c>
      <c r="AZ20" s="215"/>
      <c r="BA20" s="464"/>
      <c r="BB20" s="464"/>
      <c r="BC20" s="464"/>
      <c r="BD20" s="464"/>
      <c r="BE20" s="61">
        <f t="shared" ref="BE20" si="69">SUM(AZ20:BD20)</f>
        <v>0</v>
      </c>
      <c r="BF20" s="215"/>
      <c r="BG20" s="464"/>
      <c r="BH20" s="464"/>
      <c r="BI20" s="464"/>
      <c r="BJ20" s="464"/>
      <c r="BK20" s="61">
        <f t="shared" ref="BK20" si="70">SUM(BF20:BJ20)</f>
        <v>0</v>
      </c>
      <c r="BL20" s="215"/>
      <c r="BM20" s="464"/>
      <c r="BN20" s="464"/>
      <c r="BO20" s="464"/>
      <c r="BP20" s="464"/>
      <c r="BQ20" s="61">
        <f t="shared" ref="BQ20" si="71">SUM(BL20:BP20)</f>
        <v>0</v>
      </c>
      <c r="BR20" s="215"/>
      <c r="BS20" s="464"/>
      <c r="BT20" s="464"/>
      <c r="BU20" s="464"/>
      <c r="BV20" s="464"/>
      <c r="BW20" s="61">
        <f t="shared" ref="BW20" si="72">SUM(BR20:BV20)</f>
        <v>0</v>
      </c>
      <c r="BX20" s="215"/>
      <c r="BY20" s="464"/>
      <c r="BZ20" s="464"/>
      <c r="CA20" s="464"/>
      <c r="CB20" s="464"/>
      <c r="CC20" s="61">
        <f t="shared" ref="CC20" si="73">SUM(BX20:CB20)</f>
        <v>0</v>
      </c>
      <c r="CD20" s="215"/>
      <c r="CE20" s="464"/>
      <c r="CF20" s="464"/>
      <c r="CG20" s="464"/>
      <c r="CH20" s="464"/>
      <c r="CI20" s="61">
        <f t="shared" ref="CI20" si="74">SUM(CD20:CH20)</f>
        <v>0</v>
      </c>
      <c r="CJ20" s="215"/>
      <c r="CK20" s="464"/>
      <c r="CL20" s="464"/>
      <c r="CM20" s="464"/>
      <c r="CN20" s="464"/>
      <c r="CO20" s="61">
        <f t="shared" ref="CO20" si="75">SUM(CJ20:CN20)</f>
        <v>0</v>
      </c>
      <c r="CP20" s="215"/>
      <c r="CQ20" s="464"/>
      <c r="CR20" s="464"/>
      <c r="CS20" s="464"/>
      <c r="CT20" s="464"/>
      <c r="CU20" s="61">
        <f t="shared" ref="CU20" si="76">SUM(CP20:CT20)</f>
        <v>0</v>
      </c>
    </row>
    <row r="21" spans="2:99" ht="29.25">
      <c r="B21" s="467" t="s">
        <v>713</v>
      </c>
      <c r="C21" s="219" t="s">
        <v>714</v>
      </c>
      <c r="D21" s="215"/>
      <c r="E21" s="464"/>
      <c r="F21" s="464"/>
      <c r="G21" s="464"/>
      <c r="H21" s="464"/>
      <c r="I21" s="61">
        <f t="shared" si="31"/>
        <v>0</v>
      </c>
      <c r="J21" s="215"/>
      <c r="K21" s="464"/>
      <c r="L21" s="464"/>
      <c r="M21" s="464"/>
      <c r="N21" s="464"/>
      <c r="O21" s="61">
        <f t="shared" ref="O21" si="77">SUM(J21:N21)</f>
        <v>0</v>
      </c>
      <c r="P21" s="215"/>
      <c r="Q21" s="464"/>
      <c r="R21" s="464"/>
      <c r="S21" s="464"/>
      <c r="T21" s="464"/>
      <c r="U21" s="61">
        <f t="shared" ref="U21" si="78">SUM(P21:T21)</f>
        <v>0</v>
      </c>
      <c r="V21" s="215"/>
      <c r="W21" s="464"/>
      <c r="X21" s="464"/>
      <c r="Y21" s="464"/>
      <c r="Z21" s="464"/>
      <c r="AA21" s="61">
        <f t="shared" ref="AA21" si="79">SUM(V21:Z21)</f>
        <v>0</v>
      </c>
      <c r="AB21" s="215"/>
      <c r="AC21" s="464"/>
      <c r="AD21" s="464"/>
      <c r="AE21" s="464"/>
      <c r="AF21" s="464"/>
      <c r="AG21" s="61">
        <f t="shared" ref="AG21" si="80">SUM(AB21:AF21)</f>
        <v>0</v>
      </c>
      <c r="AH21" s="215"/>
      <c r="AI21" s="464"/>
      <c r="AJ21" s="464"/>
      <c r="AK21" s="464"/>
      <c r="AL21" s="464"/>
      <c r="AM21" s="61">
        <f t="shared" ref="AM21" si="81">SUM(AH21:AL21)</f>
        <v>0</v>
      </c>
      <c r="AN21" s="215"/>
      <c r="AO21" s="464"/>
      <c r="AP21" s="464"/>
      <c r="AQ21" s="464"/>
      <c r="AR21" s="464"/>
      <c r="AS21" s="61">
        <f t="shared" ref="AS21" si="82">SUM(AN21:AR21)</f>
        <v>0</v>
      </c>
      <c r="AT21" s="215"/>
      <c r="AU21" s="464"/>
      <c r="AV21" s="464"/>
      <c r="AW21" s="464"/>
      <c r="AX21" s="464"/>
      <c r="AY21" s="61">
        <f t="shared" ref="AY21" si="83">SUM(AT21:AX21)</f>
        <v>0</v>
      </c>
      <c r="AZ21" s="215"/>
      <c r="BA21" s="464"/>
      <c r="BB21" s="464"/>
      <c r="BC21" s="464"/>
      <c r="BD21" s="464"/>
      <c r="BE21" s="61">
        <f t="shared" ref="BE21" si="84">SUM(AZ21:BD21)</f>
        <v>0</v>
      </c>
      <c r="BF21" s="215"/>
      <c r="BG21" s="464"/>
      <c r="BH21" s="464"/>
      <c r="BI21" s="464"/>
      <c r="BJ21" s="464"/>
      <c r="BK21" s="61">
        <f t="shared" ref="BK21" si="85">SUM(BF21:BJ21)</f>
        <v>0</v>
      </c>
      <c r="BL21" s="215"/>
      <c r="BM21" s="464"/>
      <c r="BN21" s="464"/>
      <c r="BO21" s="464"/>
      <c r="BP21" s="464"/>
      <c r="BQ21" s="61">
        <f t="shared" ref="BQ21" si="86">SUM(BL21:BP21)</f>
        <v>0</v>
      </c>
      <c r="BR21" s="215"/>
      <c r="BS21" s="464"/>
      <c r="BT21" s="464"/>
      <c r="BU21" s="464"/>
      <c r="BV21" s="464"/>
      <c r="BW21" s="61">
        <f t="shared" ref="BW21" si="87">SUM(BR21:BV21)</f>
        <v>0</v>
      </c>
      <c r="BX21" s="215"/>
      <c r="BY21" s="464"/>
      <c r="BZ21" s="464"/>
      <c r="CA21" s="464"/>
      <c r="CB21" s="464"/>
      <c r="CC21" s="61">
        <f t="shared" ref="CC21" si="88">SUM(BX21:CB21)</f>
        <v>0</v>
      </c>
      <c r="CD21" s="215"/>
      <c r="CE21" s="464"/>
      <c r="CF21" s="464"/>
      <c r="CG21" s="464"/>
      <c r="CH21" s="464"/>
      <c r="CI21" s="61">
        <f t="shared" ref="CI21" si="89">SUM(CD21:CH21)</f>
        <v>0</v>
      </c>
      <c r="CJ21" s="215"/>
      <c r="CK21" s="464"/>
      <c r="CL21" s="464"/>
      <c r="CM21" s="464"/>
      <c r="CN21" s="464"/>
      <c r="CO21" s="61">
        <f t="shared" ref="CO21" si="90">SUM(CJ21:CN21)</f>
        <v>0</v>
      </c>
      <c r="CP21" s="215"/>
      <c r="CQ21" s="464"/>
      <c r="CR21" s="464"/>
      <c r="CS21" s="464"/>
      <c r="CT21" s="464"/>
      <c r="CU21" s="61">
        <f t="shared" ref="CU21" si="91">SUM(CP21:CT21)</f>
        <v>0</v>
      </c>
    </row>
    <row r="22" spans="2:99" ht="29.25">
      <c r="B22" s="467" t="s">
        <v>715</v>
      </c>
      <c r="C22" s="219" t="s">
        <v>716</v>
      </c>
      <c r="D22" s="215"/>
      <c r="E22" s="464"/>
      <c r="F22" s="464"/>
      <c r="G22" s="464"/>
      <c r="H22" s="464"/>
      <c r="I22" s="61">
        <f t="shared" si="31"/>
        <v>0</v>
      </c>
      <c r="J22" s="215"/>
      <c r="K22" s="464"/>
      <c r="L22" s="464"/>
      <c r="M22" s="464"/>
      <c r="N22" s="464"/>
      <c r="O22" s="61">
        <f t="shared" ref="O22" si="92">SUM(J22:N22)</f>
        <v>0</v>
      </c>
      <c r="P22" s="215"/>
      <c r="Q22" s="464"/>
      <c r="R22" s="464"/>
      <c r="S22" s="464"/>
      <c r="T22" s="464"/>
      <c r="U22" s="61">
        <f t="shared" ref="U22" si="93">SUM(P22:T22)</f>
        <v>0</v>
      </c>
      <c r="V22" s="215"/>
      <c r="W22" s="464"/>
      <c r="X22" s="464"/>
      <c r="Y22" s="464"/>
      <c r="Z22" s="464"/>
      <c r="AA22" s="61">
        <f t="shared" ref="AA22" si="94">SUM(V22:Z22)</f>
        <v>0</v>
      </c>
      <c r="AB22" s="215"/>
      <c r="AC22" s="464"/>
      <c r="AD22" s="464"/>
      <c r="AE22" s="464"/>
      <c r="AF22" s="464"/>
      <c r="AG22" s="61">
        <f t="shared" ref="AG22" si="95">SUM(AB22:AF22)</f>
        <v>0</v>
      </c>
      <c r="AH22" s="215"/>
      <c r="AI22" s="464"/>
      <c r="AJ22" s="464"/>
      <c r="AK22" s="464"/>
      <c r="AL22" s="464"/>
      <c r="AM22" s="61">
        <f t="shared" ref="AM22" si="96">SUM(AH22:AL22)</f>
        <v>0</v>
      </c>
      <c r="AN22" s="215"/>
      <c r="AO22" s="464"/>
      <c r="AP22" s="464"/>
      <c r="AQ22" s="464"/>
      <c r="AR22" s="464"/>
      <c r="AS22" s="61">
        <f t="shared" ref="AS22" si="97">SUM(AN22:AR22)</f>
        <v>0</v>
      </c>
      <c r="AT22" s="215"/>
      <c r="AU22" s="464"/>
      <c r="AV22" s="464"/>
      <c r="AW22" s="464"/>
      <c r="AX22" s="464"/>
      <c r="AY22" s="61">
        <f t="shared" ref="AY22" si="98">SUM(AT22:AX22)</f>
        <v>0</v>
      </c>
      <c r="AZ22" s="215"/>
      <c r="BA22" s="464"/>
      <c r="BB22" s="464"/>
      <c r="BC22" s="464"/>
      <c r="BD22" s="464"/>
      <c r="BE22" s="61">
        <f t="shared" ref="BE22" si="99">SUM(AZ22:BD22)</f>
        <v>0</v>
      </c>
      <c r="BF22" s="215"/>
      <c r="BG22" s="464"/>
      <c r="BH22" s="464"/>
      <c r="BI22" s="464"/>
      <c r="BJ22" s="464"/>
      <c r="BK22" s="61">
        <f t="shared" ref="BK22" si="100">SUM(BF22:BJ22)</f>
        <v>0</v>
      </c>
      <c r="BL22" s="215"/>
      <c r="BM22" s="464"/>
      <c r="BN22" s="464"/>
      <c r="BO22" s="464"/>
      <c r="BP22" s="464"/>
      <c r="BQ22" s="61">
        <f t="shared" ref="BQ22" si="101">SUM(BL22:BP22)</f>
        <v>0</v>
      </c>
      <c r="BR22" s="215"/>
      <c r="BS22" s="464"/>
      <c r="BT22" s="464"/>
      <c r="BU22" s="464"/>
      <c r="BV22" s="464"/>
      <c r="BW22" s="61">
        <f t="shared" ref="BW22" si="102">SUM(BR22:BV22)</f>
        <v>0</v>
      </c>
      <c r="BX22" s="215"/>
      <c r="BY22" s="464"/>
      <c r="BZ22" s="464"/>
      <c r="CA22" s="464"/>
      <c r="CB22" s="464"/>
      <c r="CC22" s="61">
        <f t="shared" ref="CC22" si="103">SUM(BX22:CB22)</f>
        <v>0</v>
      </c>
      <c r="CD22" s="215"/>
      <c r="CE22" s="464"/>
      <c r="CF22" s="464"/>
      <c r="CG22" s="464"/>
      <c r="CH22" s="464"/>
      <c r="CI22" s="61">
        <f t="shared" ref="CI22" si="104">SUM(CD22:CH22)</f>
        <v>0</v>
      </c>
      <c r="CJ22" s="215"/>
      <c r="CK22" s="464"/>
      <c r="CL22" s="464"/>
      <c r="CM22" s="464"/>
      <c r="CN22" s="464"/>
      <c r="CO22" s="61">
        <f t="shared" ref="CO22" si="105">SUM(CJ22:CN22)</f>
        <v>0</v>
      </c>
      <c r="CP22" s="215"/>
      <c r="CQ22" s="464"/>
      <c r="CR22" s="464"/>
      <c r="CS22" s="464"/>
      <c r="CT22" s="464"/>
      <c r="CU22" s="61">
        <f t="shared" ref="CU22" si="106">SUM(CP22:CT22)</f>
        <v>0</v>
      </c>
    </row>
    <row r="23" spans="2:99" ht="15">
      <c r="B23" s="467" t="s">
        <v>717</v>
      </c>
      <c r="C23" s="219" t="s">
        <v>718</v>
      </c>
      <c r="D23" s="215"/>
      <c r="E23" s="464"/>
      <c r="F23" s="464"/>
      <c r="G23" s="464"/>
      <c r="H23" s="464"/>
      <c r="I23" s="61">
        <f t="shared" si="31"/>
        <v>0</v>
      </c>
      <c r="J23" s="215"/>
      <c r="K23" s="464"/>
      <c r="L23" s="464"/>
      <c r="M23" s="464"/>
      <c r="N23" s="464"/>
      <c r="O23" s="61">
        <f t="shared" ref="O23:O24" si="107">SUM(J23:N23)</f>
        <v>0</v>
      </c>
      <c r="P23" s="215"/>
      <c r="Q23" s="464"/>
      <c r="R23" s="464"/>
      <c r="S23" s="464"/>
      <c r="T23" s="464"/>
      <c r="U23" s="61">
        <f t="shared" ref="U23:U24" si="108">SUM(P23:T23)</f>
        <v>0</v>
      </c>
      <c r="V23" s="215"/>
      <c r="W23" s="464"/>
      <c r="X23" s="464"/>
      <c r="Y23" s="464"/>
      <c r="Z23" s="464"/>
      <c r="AA23" s="61">
        <f t="shared" ref="AA23:AA24" si="109">SUM(V23:Z23)</f>
        <v>0</v>
      </c>
      <c r="AB23" s="215"/>
      <c r="AC23" s="464"/>
      <c r="AD23" s="464"/>
      <c r="AE23" s="464"/>
      <c r="AF23" s="464"/>
      <c r="AG23" s="61">
        <f t="shared" ref="AG23:AG24" si="110">SUM(AB23:AF23)</f>
        <v>0</v>
      </c>
      <c r="AH23" s="215"/>
      <c r="AI23" s="464"/>
      <c r="AJ23" s="464"/>
      <c r="AK23" s="464"/>
      <c r="AL23" s="464"/>
      <c r="AM23" s="61">
        <f t="shared" ref="AM23:AM24" si="111">SUM(AH23:AL23)</f>
        <v>0</v>
      </c>
      <c r="AN23" s="215"/>
      <c r="AO23" s="464"/>
      <c r="AP23" s="464"/>
      <c r="AQ23" s="464"/>
      <c r="AR23" s="464"/>
      <c r="AS23" s="61">
        <f t="shared" ref="AS23:AS24" si="112">SUM(AN23:AR23)</f>
        <v>0</v>
      </c>
      <c r="AT23" s="215"/>
      <c r="AU23" s="464"/>
      <c r="AV23" s="464"/>
      <c r="AW23" s="464"/>
      <c r="AX23" s="464"/>
      <c r="AY23" s="61">
        <f t="shared" ref="AY23:AY24" si="113">SUM(AT23:AX23)</f>
        <v>0</v>
      </c>
      <c r="AZ23" s="215"/>
      <c r="BA23" s="464"/>
      <c r="BB23" s="464"/>
      <c r="BC23" s="464"/>
      <c r="BD23" s="464"/>
      <c r="BE23" s="61">
        <f t="shared" ref="BE23:BE24" si="114">SUM(AZ23:BD23)</f>
        <v>0</v>
      </c>
      <c r="BF23" s="215"/>
      <c r="BG23" s="464"/>
      <c r="BH23" s="464"/>
      <c r="BI23" s="464"/>
      <c r="BJ23" s="464"/>
      <c r="BK23" s="61">
        <f t="shared" ref="BK23:BK24" si="115">SUM(BF23:BJ23)</f>
        <v>0</v>
      </c>
      <c r="BL23" s="215"/>
      <c r="BM23" s="464"/>
      <c r="BN23" s="464"/>
      <c r="BO23" s="464"/>
      <c r="BP23" s="464"/>
      <c r="BQ23" s="61">
        <f t="shared" ref="BQ23:BQ24" si="116">SUM(BL23:BP23)</f>
        <v>0</v>
      </c>
      <c r="BR23" s="215"/>
      <c r="BS23" s="464"/>
      <c r="BT23" s="464"/>
      <c r="BU23" s="464"/>
      <c r="BV23" s="464"/>
      <c r="BW23" s="61">
        <f t="shared" ref="BW23:BW24" si="117">SUM(BR23:BV23)</f>
        <v>0</v>
      </c>
      <c r="BX23" s="215"/>
      <c r="BY23" s="464"/>
      <c r="BZ23" s="464"/>
      <c r="CA23" s="464"/>
      <c r="CB23" s="464"/>
      <c r="CC23" s="61">
        <f t="shared" ref="CC23:CC24" si="118">SUM(BX23:CB23)</f>
        <v>0</v>
      </c>
      <c r="CD23" s="215"/>
      <c r="CE23" s="464"/>
      <c r="CF23" s="464"/>
      <c r="CG23" s="464"/>
      <c r="CH23" s="464"/>
      <c r="CI23" s="61">
        <f t="shared" ref="CI23:CI24" si="119">SUM(CD23:CH23)</f>
        <v>0</v>
      </c>
      <c r="CJ23" s="215"/>
      <c r="CK23" s="464"/>
      <c r="CL23" s="464"/>
      <c r="CM23" s="464"/>
      <c r="CN23" s="464"/>
      <c r="CO23" s="61">
        <f t="shared" ref="CO23:CO24" si="120">SUM(CJ23:CN23)</f>
        <v>0</v>
      </c>
      <c r="CP23" s="215"/>
      <c r="CQ23" s="464"/>
      <c r="CR23" s="464"/>
      <c r="CS23" s="464"/>
      <c r="CT23" s="464"/>
      <c r="CU23" s="61">
        <f t="shared" ref="CU23:CU24" si="121">SUM(CP23:CT23)</f>
        <v>0</v>
      </c>
    </row>
    <row r="24" spans="2:99" ht="15">
      <c r="B24" s="467"/>
      <c r="C24" s="70" t="s">
        <v>719</v>
      </c>
      <c r="D24" s="71">
        <f>SUM(D18:D23)</f>
        <v>0</v>
      </c>
      <c r="E24" s="71">
        <f>SUM(E18:E23)</f>
        <v>0</v>
      </c>
      <c r="F24" s="71">
        <f>SUM(F18:F23)</f>
        <v>0</v>
      </c>
      <c r="G24" s="71">
        <f>SUM(G18:G23)</f>
        <v>0</v>
      </c>
      <c r="H24" s="71">
        <f>SUM(H18:H23)</f>
        <v>0</v>
      </c>
      <c r="I24" s="61">
        <f t="shared" ref="I24" si="122">SUM(D24:H24)</f>
        <v>0</v>
      </c>
      <c r="J24" s="71">
        <f t="shared" ref="J24:N24" si="123">SUM(J18:J23)</f>
        <v>0</v>
      </c>
      <c r="K24" s="71">
        <f t="shared" si="123"/>
        <v>0</v>
      </c>
      <c r="L24" s="71">
        <f t="shared" si="123"/>
        <v>0</v>
      </c>
      <c r="M24" s="71">
        <f t="shared" si="123"/>
        <v>0</v>
      </c>
      <c r="N24" s="71">
        <f t="shared" si="123"/>
        <v>0</v>
      </c>
      <c r="O24" s="61">
        <f t="shared" si="107"/>
        <v>0</v>
      </c>
      <c r="P24" s="71">
        <f t="shared" ref="P24:T24" si="124">SUM(P18:P23)</f>
        <v>0</v>
      </c>
      <c r="Q24" s="71">
        <f t="shared" si="124"/>
        <v>0</v>
      </c>
      <c r="R24" s="71">
        <f t="shared" si="124"/>
        <v>0</v>
      </c>
      <c r="S24" s="71">
        <f t="shared" si="124"/>
        <v>0</v>
      </c>
      <c r="T24" s="71">
        <f t="shared" si="124"/>
        <v>0</v>
      </c>
      <c r="U24" s="61">
        <f t="shared" si="108"/>
        <v>0</v>
      </c>
      <c r="V24" s="71">
        <f t="shared" ref="V24:Z24" si="125">SUM(V18:V23)</f>
        <v>0</v>
      </c>
      <c r="W24" s="71">
        <f t="shared" si="125"/>
        <v>0</v>
      </c>
      <c r="X24" s="71">
        <f t="shared" si="125"/>
        <v>0</v>
      </c>
      <c r="Y24" s="71">
        <f t="shared" si="125"/>
        <v>0</v>
      </c>
      <c r="Z24" s="71">
        <f t="shared" si="125"/>
        <v>0</v>
      </c>
      <c r="AA24" s="61">
        <f t="shared" si="109"/>
        <v>0</v>
      </c>
      <c r="AB24" s="71">
        <f t="shared" ref="AB24:AF24" si="126">SUM(AB18:AB23)</f>
        <v>0</v>
      </c>
      <c r="AC24" s="71">
        <f t="shared" si="126"/>
        <v>0</v>
      </c>
      <c r="AD24" s="71">
        <f t="shared" si="126"/>
        <v>0</v>
      </c>
      <c r="AE24" s="71">
        <f t="shared" si="126"/>
        <v>0</v>
      </c>
      <c r="AF24" s="71">
        <f t="shared" si="126"/>
        <v>0</v>
      </c>
      <c r="AG24" s="61">
        <f t="shared" si="110"/>
        <v>0</v>
      </c>
      <c r="AH24" s="71">
        <f t="shared" ref="AH24:AL24" si="127">SUM(AH18:AH23)</f>
        <v>0</v>
      </c>
      <c r="AI24" s="71">
        <f t="shared" si="127"/>
        <v>0</v>
      </c>
      <c r="AJ24" s="71">
        <f t="shared" si="127"/>
        <v>0</v>
      </c>
      <c r="AK24" s="71">
        <f t="shared" si="127"/>
        <v>0</v>
      </c>
      <c r="AL24" s="71">
        <f t="shared" si="127"/>
        <v>0</v>
      </c>
      <c r="AM24" s="61">
        <f t="shared" si="111"/>
        <v>0</v>
      </c>
      <c r="AN24" s="71">
        <f t="shared" ref="AN24:AR24" si="128">SUM(AN18:AN23)</f>
        <v>0</v>
      </c>
      <c r="AO24" s="71">
        <f t="shared" si="128"/>
        <v>0</v>
      </c>
      <c r="AP24" s="71">
        <f t="shared" si="128"/>
        <v>0</v>
      </c>
      <c r="AQ24" s="71">
        <f t="shared" si="128"/>
        <v>0</v>
      </c>
      <c r="AR24" s="71">
        <f t="shared" si="128"/>
        <v>0</v>
      </c>
      <c r="AS24" s="61">
        <f t="shared" si="112"/>
        <v>0</v>
      </c>
      <c r="AT24" s="71">
        <f t="shared" ref="AT24:AX24" si="129">SUM(AT18:AT23)</f>
        <v>0</v>
      </c>
      <c r="AU24" s="71">
        <f t="shared" si="129"/>
        <v>0</v>
      </c>
      <c r="AV24" s="71">
        <f t="shared" si="129"/>
        <v>0</v>
      </c>
      <c r="AW24" s="71">
        <f t="shared" si="129"/>
        <v>0</v>
      </c>
      <c r="AX24" s="71">
        <f t="shared" si="129"/>
        <v>0</v>
      </c>
      <c r="AY24" s="61">
        <f t="shared" si="113"/>
        <v>0</v>
      </c>
      <c r="AZ24" s="71">
        <f t="shared" ref="AZ24:BD24" si="130">SUM(AZ18:AZ23)</f>
        <v>0</v>
      </c>
      <c r="BA24" s="71">
        <f t="shared" si="130"/>
        <v>0</v>
      </c>
      <c r="BB24" s="71">
        <f t="shared" si="130"/>
        <v>0</v>
      </c>
      <c r="BC24" s="71">
        <f t="shared" si="130"/>
        <v>0</v>
      </c>
      <c r="BD24" s="71">
        <f t="shared" si="130"/>
        <v>0</v>
      </c>
      <c r="BE24" s="61">
        <f t="shared" si="114"/>
        <v>0</v>
      </c>
      <c r="BF24" s="71">
        <f t="shared" ref="BF24:BJ24" si="131">SUM(BF18:BF23)</f>
        <v>0</v>
      </c>
      <c r="BG24" s="71">
        <f t="shared" si="131"/>
        <v>0</v>
      </c>
      <c r="BH24" s="71">
        <f t="shared" si="131"/>
        <v>0</v>
      </c>
      <c r="BI24" s="71">
        <f t="shared" si="131"/>
        <v>0</v>
      </c>
      <c r="BJ24" s="71">
        <f t="shared" si="131"/>
        <v>0</v>
      </c>
      <c r="BK24" s="61">
        <f t="shared" si="115"/>
        <v>0</v>
      </c>
      <c r="BL24" s="71">
        <f t="shared" ref="BL24:BP24" si="132">SUM(BL18:BL23)</f>
        <v>0</v>
      </c>
      <c r="BM24" s="71">
        <f t="shared" si="132"/>
        <v>0</v>
      </c>
      <c r="BN24" s="71">
        <f t="shared" si="132"/>
        <v>0</v>
      </c>
      <c r="BO24" s="71">
        <f t="shared" si="132"/>
        <v>0</v>
      </c>
      <c r="BP24" s="71">
        <f t="shared" si="132"/>
        <v>0</v>
      </c>
      <c r="BQ24" s="61">
        <f t="shared" si="116"/>
        <v>0</v>
      </c>
      <c r="BR24" s="71">
        <f t="shared" ref="BR24:BV24" si="133">SUM(BR18:BR23)</f>
        <v>0</v>
      </c>
      <c r="BS24" s="71">
        <f t="shared" si="133"/>
        <v>0</v>
      </c>
      <c r="BT24" s="71">
        <f t="shared" si="133"/>
        <v>0</v>
      </c>
      <c r="BU24" s="71">
        <f t="shared" si="133"/>
        <v>0</v>
      </c>
      <c r="BV24" s="71">
        <f t="shared" si="133"/>
        <v>0</v>
      </c>
      <c r="BW24" s="61">
        <f t="shared" si="117"/>
        <v>0</v>
      </c>
      <c r="BX24" s="71">
        <f t="shared" ref="BX24:CB24" si="134">SUM(BX18:BX23)</f>
        <v>0</v>
      </c>
      <c r="BY24" s="71">
        <f t="shared" si="134"/>
        <v>0</v>
      </c>
      <c r="BZ24" s="71">
        <f t="shared" si="134"/>
        <v>0</v>
      </c>
      <c r="CA24" s="71">
        <f t="shared" si="134"/>
        <v>0</v>
      </c>
      <c r="CB24" s="71">
        <f t="shared" si="134"/>
        <v>0</v>
      </c>
      <c r="CC24" s="61">
        <f t="shared" si="118"/>
        <v>0</v>
      </c>
      <c r="CD24" s="71">
        <f t="shared" ref="CD24:CH24" si="135">SUM(CD18:CD23)</f>
        <v>0</v>
      </c>
      <c r="CE24" s="71">
        <f t="shared" si="135"/>
        <v>0</v>
      </c>
      <c r="CF24" s="71">
        <f t="shared" si="135"/>
        <v>0</v>
      </c>
      <c r="CG24" s="71">
        <f t="shared" si="135"/>
        <v>0</v>
      </c>
      <c r="CH24" s="71">
        <f t="shared" si="135"/>
        <v>0</v>
      </c>
      <c r="CI24" s="61">
        <f t="shared" si="119"/>
        <v>0</v>
      </c>
      <c r="CJ24" s="71">
        <f t="shared" ref="CJ24:CN24" si="136">SUM(CJ18:CJ23)</f>
        <v>0</v>
      </c>
      <c r="CK24" s="71">
        <f t="shared" si="136"/>
        <v>0</v>
      </c>
      <c r="CL24" s="71">
        <f t="shared" si="136"/>
        <v>0</v>
      </c>
      <c r="CM24" s="71">
        <f t="shared" si="136"/>
        <v>0</v>
      </c>
      <c r="CN24" s="71">
        <f t="shared" si="136"/>
        <v>0</v>
      </c>
      <c r="CO24" s="61">
        <f t="shared" si="120"/>
        <v>0</v>
      </c>
      <c r="CP24" s="71">
        <f t="shared" ref="CP24:CT24" si="137">SUM(CP18:CP23)</f>
        <v>0</v>
      </c>
      <c r="CQ24" s="71">
        <f t="shared" si="137"/>
        <v>0</v>
      </c>
      <c r="CR24" s="71">
        <f t="shared" si="137"/>
        <v>0</v>
      </c>
      <c r="CS24" s="71">
        <f t="shared" si="137"/>
        <v>0</v>
      </c>
      <c r="CT24" s="71">
        <f t="shared" si="137"/>
        <v>0</v>
      </c>
      <c r="CU24" s="61">
        <f t="shared" si="121"/>
        <v>0</v>
      </c>
    </row>
    <row r="25" spans="2:99">
      <c r="B25" s="216" t="s">
        <v>657</v>
      </c>
      <c r="C25" s="66" t="s">
        <v>658</v>
      </c>
      <c r="D25" s="67"/>
      <c r="E25" s="67"/>
      <c r="F25" s="67"/>
      <c r="G25" s="67"/>
      <c r="H25" s="67"/>
      <c r="I25" s="68"/>
      <c r="J25" s="67"/>
      <c r="K25" s="67"/>
      <c r="L25" s="67"/>
      <c r="M25" s="67"/>
      <c r="N25" s="67"/>
      <c r="O25" s="68"/>
      <c r="P25" s="67"/>
      <c r="Q25" s="67"/>
      <c r="R25" s="67"/>
      <c r="S25" s="67"/>
      <c r="T25" s="67"/>
      <c r="U25" s="68"/>
      <c r="V25" s="67"/>
      <c r="W25" s="67"/>
      <c r="X25" s="67"/>
      <c r="Y25" s="67"/>
      <c r="Z25" s="67"/>
      <c r="AA25" s="68"/>
      <c r="AB25" s="67"/>
      <c r="AC25" s="67"/>
      <c r="AD25" s="67"/>
      <c r="AE25" s="67"/>
      <c r="AF25" s="67"/>
      <c r="AG25" s="68"/>
      <c r="AH25" s="67"/>
      <c r="AI25" s="67"/>
      <c r="AJ25" s="67"/>
      <c r="AK25" s="67"/>
      <c r="AL25" s="67"/>
      <c r="AM25" s="68"/>
      <c r="AN25" s="67"/>
      <c r="AO25" s="67"/>
      <c r="AP25" s="67"/>
      <c r="AQ25" s="67"/>
      <c r="AR25" s="67"/>
      <c r="AS25" s="68"/>
      <c r="AT25" s="67"/>
      <c r="AU25" s="67"/>
      <c r="AV25" s="67"/>
      <c r="AW25" s="67"/>
      <c r="AX25" s="67"/>
      <c r="AY25" s="68"/>
      <c r="AZ25" s="67"/>
      <c r="BA25" s="67"/>
      <c r="BB25" s="67"/>
      <c r="BC25" s="67"/>
      <c r="BD25" s="67"/>
      <c r="BE25" s="68"/>
      <c r="BF25" s="67"/>
      <c r="BG25" s="67"/>
      <c r="BH25" s="67"/>
      <c r="BI25" s="67"/>
      <c r="BJ25" s="67"/>
      <c r="BK25" s="68"/>
      <c r="BL25" s="67"/>
      <c r="BM25" s="67"/>
      <c r="BN25" s="67"/>
      <c r="BO25" s="67"/>
      <c r="BP25" s="67"/>
      <c r="BQ25" s="68"/>
      <c r="BR25" s="67"/>
      <c r="BS25" s="67"/>
      <c r="BT25" s="67"/>
      <c r="BU25" s="67"/>
      <c r="BV25" s="67"/>
      <c r="BW25" s="68"/>
      <c r="BX25" s="67"/>
      <c r="BY25" s="67"/>
      <c r="BZ25" s="67"/>
      <c r="CA25" s="67"/>
      <c r="CB25" s="67"/>
      <c r="CC25" s="68"/>
      <c r="CD25" s="67"/>
      <c r="CE25" s="67"/>
      <c r="CF25" s="67"/>
      <c r="CG25" s="67"/>
      <c r="CH25" s="67"/>
      <c r="CI25" s="68"/>
      <c r="CJ25" s="67"/>
      <c r="CK25" s="67"/>
      <c r="CL25" s="67"/>
      <c r="CM25" s="67"/>
      <c r="CN25" s="67"/>
      <c r="CO25" s="68"/>
      <c r="CP25" s="67"/>
      <c r="CQ25" s="67"/>
      <c r="CR25" s="67"/>
      <c r="CS25" s="67"/>
      <c r="CT25" s="67"/>
      <c r="CU25" s="68"/>
    </row>
    <row r="26" spans="2:99" ht="15">
      <c r="B26" s="216" t="s">
        <v>659</v>
      </c>
      <c r="C26" s="211" t="s">
        <v>720</v>
      </c>
      <c r="D26" s="215"/>
      <c r="E26" s="464"/>
      <c r="F26" s="464"/>
      <c r="G26" s="464"/>
      <c r="H26" s="464"/>
      <c r="I26" s="61">
        <f>SUM(D26:H26)</f>
        <v>0</v>
      </c>
      <c r="J26" s="215"/>
      <c r="K26" s="464"/>
      <c r="L26" s="464"/>
      <c r="M26" s="464"/>
      <c r="N26" s="464"/>
      <c r="O26" s="61">
        <f t="shared" ref="O26" si="138">SUM(J26:N26)</f>
        <v>0</v>
      </c>
      <c r="P26" s="215"/>
      <c r="Q26" s="464"/>
      <c r="R26" s="464"/>
      <c r="S26" s="464"/>
      <c r="T26" s="464"/>
      <c r="U26" s="61">
        <f t="shared" ref="U26" si="139">SUM(P26:T26)</f>
        <v>0</v>
      </c>
      <c r="V26" s="215"/>
      <c r="W26" s="464"/>
      <c r="X26" s="464"/>
      <c r="Y26" s="464"/>
      <c r="Z26" s="464"/>
      <c r="AA26" s="61">
        <f t="shared" ref="AA26" si="140">SUM(V26:Z26)</f>
        <v>0</v>
      </c>
      <c r="AB26" s="215"/>
      <c r="AC26" s="464"/>
      <c r="AD26" s="464"/>
      <c r="AE26" s="464"/>
      <c r="AF26" s="464"/>
      <c r="AG26" s="61">
        <f t="shared" ref="AG26" si="141">SUM(AB26:AF26)</f>
        <v>0</v>
      </c>
      <c r="AH26" s="215"/>
      <c r="AI26" s="464"/>
      <c r="AJ26" s="464"/>
      <c r="AK26" s="464"/>
      <c r="AL26" s="464"/>
      <c r="AM26" s="61">
        <f t="shared" ref="AM26" si="142">SUM(AH26:AL26)</f>
        <v>0</v>
      </c>
      <c r="AN26" s="215"/>
      <c r="AO26" s="464"/>
      <c r="AP26" s="464"/>
      <c r="AQ26" s="464"/>
      <c r="AR26" s="464"/>
      <c r="AS26" s="61">
        <f t="shared" ref="AS26" si="143">SUM(AN26:AR26)</f>
        <v>0</v>
      </c>
      <c r="AT26" s="215"/>
      <c r="AU26" s="464"/>
      <c r="AV26" s="464"/>
      <c r="AW26" s="464"/>
      <c r="AX26" s="464"/>
      <c r="AY26" s="61">
        <f t="shared" ref="AY26" si="144">SUM(AT26:AX26)</f>
        <v>0</v>
      </c>
      <c r="AZ26" s="215"/>
      <c r="BA26" s="464"/>
      <c r="BB26" s="464"/>
      <c r="BC26" s="464"/>
      <c r="BD26" s="464"/>
      <c r="BE26" s="61">
        <f t="shared" ref="BE26" si="145">SUM(AZ26:BD26)</f>
        <v>0</v>
      </c>
      <c r="BF26" s="215"/>
      <c r="BG26" s="464"/>
      <c r="BH26" s="464"/>
      <c r="BI26" s="464"/>
      <c r="BJ26" s="464"/>
      <c r="BK26" s="61">
        <f t="shared" ref="BK26" si="146">SUM(BF26:BJ26)</f>
        <v>0</v>
      </c>
      <c r="BL26" s="215"/>
      <c r="BM26" s="464"/>
      <c r="BN26" s="464"/>
      <c r="BO26" s="464"/>
      <c r="BP26" s="464"/>
      <c r="BQ26" s="61">
        <f t="shared" ref="BQ26" si="147">SUM(BL26:BP26)</f>
        <v>0</v>
      </c>
      <c r="BR26" s="215"/>
      <c r="BS26" s="464"/>
      <c r="BT26" s="464"/>
      <c r="BU26" s="464"/>
      <c r="BV26" s="464"/>
      <c r="BW26" s="61">
        <f t="shared" ref="BW26" si="148">SUM(BR26:BV26)</f>
        <v>0</v>
      </c>
      <c r="BX26" s="215"/>
      <c r="BY26" s="464"/>
      <c r="BZ26" s="464"/>
      <c r="CA26" s="464"/>
      <c r="CB26" s="464"/>
      <c r="CC26" s="61">
        <f t="shared" ref="CC26" si="149">SUM(BX26:CB26)</f>
        <v>0</v>
      </c>
      <c r="CD26" s="215"/>
      <c r="CE26" s="464"/>
      <c r="CF26" s="464"/>
      <c r="CG26" s="464"/>
      <c r="CH26" s="464"/>
      <c r="CI26" s="61">
        <f t="shared" ref="CI26" si="150">SUM(CD26:CH26)</f>
        <v>0</v>
      </c>
      <c r="CJ26" s="215"/>
      <c r="CK26" s="464"/>
      <c r="CL26" s="464"/>
      <c r="CM26" s="464"/>
      <c r="CN26" s="464"/>
      <c r="CO26" s="61">
        <f t="shared" ref="CO26" si="151">SUM(CJ26:CN26)</f>
        <v>0</v>
      </c>
      <c r="CP26" s="215"/>
      <c r="CQ26" s="464"/>
      <c r="CR26" s="464"/>
      <c r="CS26" s="464"/>
      <c r="CT26" s="464"/>
      <c r="CU26" s="61">
        <f t="shared" ref="CU26" si="152">SUM(CP26:CT26)</f>
        <v>0</v>
      </c>
    </row>
    <row r="27" spans="2:99" ht="15">
      <c r="B27" s="216" t="s">
        <v>661</v>
      </c>
      <c r="C27" s="211" t="s">
        <v>721</v>
      </c>
      <c r="D27" s="215"/>
      <c r="E27" s="464"/>
      <c r="F27" s="464"/>
      <c r="G27" s="464"/>
      <c r="H27" s="464"/>
      <c r="I27" s="61">
        <f>SUM(D27:H27)</f>
        <v>0</v>
      </c>
      <c r="J27" s="215"/>
      <c r="K27" s="464"/>
      <c r="L27" s="464"/>
      <c r="M27" s="464"/>
      <c r="N27" s="464"/>
      <c r="O27" s="61">
        <f t="shared" ref="O27:O39" si="153">SUM(J27:N27)</f>
        <v>0</v>
      </c>
      <c r="P27" s="215"/>
      <c r="Q27" s="464"/>
      <c r="R27" s="464"/>
      <c r="S27" s="464"/>
      <c r="T27" s="464"/>
      <c r="U27" s="61">
        <f t="shared" ref="U27:U39" si="154">SUM(P27:T27)</f>
        <v>0</v>
      </c>
      <c r="V27" s="215"/>
      <c r="W27" s="464"/>
      <c r="X27" s="464"/>
      <c r="Y27" s="464"/>
      <c r="Z27" s="464"/>
      <c r="AA27" s="61">
        <f t="shared" ref="AA27:AA39" si="155">SUM(V27:Z27)</f>
        <v>0</v>
      </c>
      <c r="AB27" s="215"/>
      <c r="AC27" s="464"/>
      <c r="AD27" s="464"/>
      <c r="AE27" s="464"/>
      <c r="AF27" s="464"/>
      <c r="AG27" s="61">
        <f t="shared" ref="AG27:AG39" si="156">SUM(AB27:AF27)</f>
        <v>0</v>
      </c>
      <c r="AH27" s="215"/>
      <c r="AI27" s="464"/>
      <c r="AJ27" s="464"/>
      <c r="AK27" s="464"/>
      <c r="AL27" s="464"/>
      <c r="AM27" s="61">
        <f t="shared" ref="AM27:AM39" si="157">SUM(AH27:AL27)</f>
        <v>0</v>
      </c>
      <c r="AN27" s="215"/>
      <c r="AO27" s="464"/>
      <c r="AP27" s="464"/>
      <c r="AQ27" s="464"/>
      <c r="AR27" s="464"/>
      <c r="AS27" s="61">
        <f t="shared" ref="AS27:AS39" si="158">SUM(AN27:AR27)</f>
        <v>0</v>
      </c>
      <c r="AT27" s="215"/>
      <c r="AU27" s="464"/>
      <c r="AV27" s="464"/>
      <c r="AW27" s="464"/>
      <c r="AX27" s="464"/>
      <c r="AY27" s="61">
        <f t="shared" ref="AY27:AY39" si="159">SUM(AT27:AX27)</f>
        <v>0</v>
      </c>
      <c r="AZ27" s="215"/>
      <c r="BA27" s="464"/>
      <c r="BB27" s="464"/>
      <c r="BC27" s="464"/>
      <c r="BD27" s="464"/>
      <c r="BE27" s="61">
        <f t="shared" ref="BE27:BE39" si="160">SUM(AZ27:BD27)</f>
        <v>0</v>
      </c>
      <c r="BF27" s="215"/>
      <c r="BG27" s="464"/>
      <c r="BH27" s="464"/>
      <c r="BI27" s="464"/>
      <c r="BJ27" s="464"/>
      <c r="BK27" s="61">
        <f t="shared" ref="BK27:BK39" si="161">SUM(BF27:BJ27)</f>
        <v>0</v>
      </c>
      <c r="BL27" s="215"/>
      <c r="BM27" s="464"/>
      <c r="BN27" s="464"/>
      <c r="BO27" s="464"/>
      <c r="BP27" s="464"/>
      <c r="BQ27" s="61">
        <f t="shared" ref="BQ27:BQ39" si="162">SUM(BL27:BP27)</f>
        <v>0</v>
      </c>
      <c r="BR27" s="215"/>
      <c r="BS27" s="464"/>
      <c r="BT27" s="464"/>
      <c r="BU27" s="464"/>
      <c r="BV27" s="464"/>
      <c r="BW27" s="61">
        <f t="shared" ref="BW27:BW39" si="163">SUM(BR27:BV27)</f>
        <v>0</v>
      </c>
      <c r="BX27" s="215"/>
      <c r="BY27" s="464"/>
      <c r="BZ27" s="464"/>
      <c r="CA27" s="464"/>
      <c r="CB27" s="464"/>
      <c r="CC27" s="61">
        <f t="shared" ref="CC27:CC39" si="164">SUM(BX27:CB27)</f>
        <v>0</v>
      </c>
      <c r="CD27" s="215"/>
      <c r="CE27" s="464"/>
      <c r="CF27" s="464"/>
      <c r="CG27" s="464"/>
      <c r="CH27" s="464"/>
      <c r="CI27" s="61">
        <f t="shared" ref="CI27:CI39" si="165">SUM(CD27:CH27)</f>
        <v>0</v>
      </c>
      <c r="CJ27" s="215"/>
      <c r="CK27" s="464"/>
      <c r="CL27" s="464"/>
      <c r="CM27" s="464"/>
      <c r="CN27" s="464"/>
      <c r="CO27" s="61">
        <f t="shared" ref="CO27:CO39" si="166">SUM(CJ27:CN27)</f>
        <v>0</v>
      </c>
      <c r="CP27" s="215"/>
      <c r="CQ27" s="464"/>
      <c r="CR27" s="464"/>
      <c r="CS27" s="464"/>
      <c r="CT27" s="464"/>
      <c r="CU27" s="61">
        <f t="shared" ref="CU27:CU39" si="167">SUM(CP27:CT27)</f>
        <v>0</v>
      </c>
    </row>
    <row r="28" spans="2:99" ht="15">
      <c r="B28" s="216" t="s">
        <v>663</v>
      </c>
      <c r="C28" s="211" t="s">
        <v>722</v>
      </c>
      <c r="D28" s="215"/>
      <c r="E28" s="464"/>
      <c r="F28" s="464"/>
      <c r="G28" s="464"/>
      <c r="H28" s="464"/>
      <c r="I28" s="61">
        <f>SUM(D28:H28)</f>
        <v>0</v>
      </c>
      <c r="J28" s="215"/>
      <c r="K28" s="464"/>
      <c r="L28" s="464"/>
      <c r="M28" s="464"/>
      <c r="N28" s="464"/>
      <c r="O28" s="61">
        <f t="shared" si="153"/>
        <v>0</v>
      </c>
      <c r="P28" s="215"/>
      <c r="Q28" s="464"/>
      <c r="R28" s="464"/>
      <c r="S28" s="464"/>
      <c r="T28" s="464"/>
      <c r="U28" s="61">
        <f t="shared" si="154"/>
        <v>0</v>
      </c>
      <c r="V28" s="215"/>
      <c r="W28" s="464"/>
      <c r="X28" s="464"/>
      <c r="Y28" s="464"/>
      <c r="Z28" s="464"/>
      <c r="AA28" s="61">
        <f t="shared" si="155"/>
        <v>0</v>
      </c>
      <c r="AB28" s="215"/>
      <c r="AC28" s="464"/>
      <c r="AD28" s="464"/>
      <c r="AE28" s="464"/>
      <c r="AF28" s="464"/>
      <c r="AG28" s="61">
        <f t="shared" si="156"/>
        <v>0</v>
      </c>
      <c r="AH28" s="215"/>
      <c r="AI28" s="464"/>
      <c r="AJ28" s="464"/>
      <c r="AK28" s="464"/>
      <c r="AL28" s="464"/>
      <c r="AM28" s="61">
        <f t="shared" si="157"/>
        <v>0</v>
      </c>
      <c r="AN28" s="215"/>
      <c r="AO28" s="464"/>
      <c r="AP28" s="464"/>
      <c r="AQ28" s="464"/>
      <c r="AR28" s="464"/>
      <c r="AS28" s="61">
        <f t="shared" si="158"/>
        <v>0</v>
      </c>
      <c r="AT28" s="215"/>
      <c r="AU28" s="464"/>
      <c r="AV28" s="464"/>
      <c r="AW28" s="464"/>
      <c r="AX28" s="464"/>
      <c r="AY28" s="61">
        <f t="shared" si="159"/>
        <v>0</v>
      </c>
      <c r="AZ28" s="215"/>
      <c r="BA28" s="464"/>
      <c r="BB28" s="464"/>
      <c r="BC28" s="464"/>
      <c r="BD28" s="464"/>
      <c r="BE28" s="61">
        <f t="shared" si="160"/>
        <v>0</v>
      </c>
      <c r="BF28" s="215"/>
      <c r="BG28" s="464"/>
      <c r="BH28" s="464"/>
      <c r="BI28" s="464"/>
      <c r="BJ28" s="464"/>
      <c r="BK28" s="61">
        <f t="shared" si="161"/>
        <v>0</v>
      </c>
      <c r="BL28" s="215"/>
      <c r="BM28" s="464"/>
      <c r="BN28" s="464"/>
      <c r="BO28" s="464"/>
      <c r="BP28" s="464"/>
      <c r="BQ28" s="61">
        <f t="shared" si="162"/>
        <v>0</v>
      </c>
      <c r="BR28" s="215"/>
      <c r="BS28" s="464"/>
      <c r="BT28" s="464"/>
      <c r="BU28" s="464"/>
      <c r="BV28" s="464"/>
      <c r="BW28" s="61">
        <f t="shared" si="163"/>
        <v>0</v>
      </c>
      <c r="BX28" s="215"/>
      <c r="BY28" s="464"/>
      <c r="BZ28" s="464"/>
      <c r="CA28" s="464"/>
      <c r="CB28" s="464"/>
      <c r="CC28" s="61">
        <f t="shared" si="164"/>
        <v>0</v>
      </c>
      <c r="CD28" s="215"/>
      <c r="CE28" s="464"/>
      <c r="CF28" s="464"/>
      <c r="CG28" s="464"/>
      <c r="CH28" s="464"/>
      <c r="CI28" s="61">
        <f t="shared" si="165"/>
        <v>0</v>
      </c>
      <c r="CJ28" s="215"/>
      <c r="CK28" s="464"/>
      <c r="CL28" s="464"/>
      <c r="CM28" s="464"/>
      <c r="CN28" s="464"/>
      <c r="CO28" s="61">
        <f t="shared" si="166"/>
        <v>0</v>
      </c>
      <c r="CP28" s="215"/>
      <c r="CQ28" s="464"/>
      <c r="CR28" s="464"/>
      <c r="CS28" s="464"/>
      <c r="CT28" s="464"/>
      <c r="CU28" s="61">
        <f t="shared" si="167"/>
        <v>0</v>
      </c>
    </row>
    <row r="29" spans="2:99" ht="15">
      <c r="B29" s="216" t="s">
        <v>665</v>
      </c>
      <c r="C29" s="211" t="s">
        <v>723</v>
      </c>
      <c r="D29" s="215"/>
      <c r="E29" s="464"/>
      <c r="F29" s="464"/>
      <c r="G29" s="464"/>
      <c r="H29" s="464"/>
      <c r="I29" s="61">
        <f t="shared" ref="I29:I39" si="168">SUM(D29:H29)</f>
        <v>0</v>
      </c>
      <c r="J29" s="215"/>
      <c r="K29" s="464"/>
      <c r="L29" s="464"/>
      <c r="M29" s="464"/>
      <c r="N29" s="464"/>
      <c r="O29" s="61">
        <f t="shared" si="153"/>
        <v>0</v>
      </c>
      <c r="P29" s="215"/>
      <c r="Q29" s="464"/>
      <c r="R29" s="464"/>
      <c r="S29" s="464"/>
      <c r="T29" s="464"/>
      <c r="U29" s="61">
        <f t="shared" si="154"/>
        <v>0</v>
      </c>
      <c r="V29" s="215"/>
      <c r="W29" s="464"/>
      <c r="X29" s="464"/>
      <c r="Y29" s="464"/>
      <c r="Z29" s="464"/>
      <c r="AA29" s="61">
        <f t="shared" si="155"/>
        <v>0</v>
      </c>
      <c r="AB29" s="215"/>
      <c r="AC29" s="464"/>
      <c r="AD29" s="464"/>
      <c r="AE29" s="464"/>
      <c r="AF29" s="464"/>
      <c r="AG29" s="61">
        <f t="shared" si="156"/>
        <v>0</v>
      </c>
      <c r="AH29" s="215"/>
      <c r="AI29" s="464"/>
      <c r="AJ29" s="464"/>
      <c r="AK29" s="464"/>
      <c r="AL29" s="464"/>
      <c r="AM29" s="61">
        <f t="shared" si="157"/>
        <v>0</v>
      </c>
      <c r="AN29" s="215"/>
      <c r="AO29" s="464"/>
      <c r="AP29" s="464"/>
      <c r="AQ29" s="464"/>
      <c r="AR29" s="464"/>
      <c r="AS29" s="61">
        <f t="shared" si="158"/>
        <v>0</v>
      </c>
      <c r="AT29" s="215"/>
      <c r="AU29" s="464"/>
      <c r="AV29" s="464"/>
      <c r="AW29" s="464"/>
      <c r="AX29" s="464"/>
      <c r="AY29" s="61">
        <f t="shared" si="159"/>
        <v>0</v>
      </c>
      <c r="AZ29" s="215"/>
      <c r="BA29" s="464"/>
      <c r="BB29" s="464"/>
      <c r="BC29" s="464"/>
      <c r="BD29" s="464"/>
      <c r="BE29" s="61">
        <f t="shared" si="160"/>
        <v>0</v>
      </c>
      <c r="BF29" s="215"/>
      <c r="BG29" s="464"/>
      <c r="BH29" s="464"/>
      <c r="BI29" s="464"/>
      <c r="BJ29" s="464"/>
      <c r="BK29" s="61">
        <f t="shared" si="161"/>
        <v>0</v>
      </c>
      <c r="BL29" s="215"/>
      <c r="BM29" s="464"/>
      <c r="BN29" s="464"/>
      <c r="BO29" s="464"/>
      <c r="BP29" s="464"/>
      <c r="BQ29" s="61">
        <f t="shared" si="162"/>
        <v>0</v>
      </c>
      <c r="BR29" s="215"/>
      <c r="BS29" s="464"/>
      <c r="BT29" s="464"/>
      <c r="BU29" s="464"/>
      <c r="BV29" s="464"/>
      <c r="BW29" s="61">
        <f t="shared" si="163"/>
        <v>0</v>
      </c>
      <c r="BX29" s="215"/>
      <c r="BY29" s="464"/>
      <c r="BZ29" s="464"/>
      <c r="CA29" s="464"/>
      <c r="CB29" s="464"/>
      <c r="CC29" s="61">
        <f t="shared" si="164"/>
        <v>0</v>
      </c>
      <c r="CD29" s="215"/>
      <c r="CE29" s="464"/>
      <c r="CF29" s="464"/>
      <c r="CG29" s="464"/>
      <c r="CH29" s="464"/>
      <c r="CI29" s="61">
        <f t="shared" si="165"/>
        <v>0</v>
      </c>
      <c r="CJ29" s="215"/>
      <c r="CK29" s="464"/>
      <c r="CL29" s="464"/>
      <c r="CM29" s="464"/>
      <c r="CN29" s="464"/>
      <c r="CO29" s="61">
        <f t="shared" si="166"/>
        <v>0</v>
      </c>
      <c r="CP29" s="215"/>
      <c r="CQ29" s="464"/>
      <c r="CR29" s="464"/>
      <c r="CS29" s="464"/>
      <c r="CT29" s="464"/>
      <c r="CU29" s="61">
        <f t="shared" si="167"/>
        <v>0</v>
      </c>
    </row>
    <row r="30" spans="2:99" ht="15">
      <c r="B30" s="467" t="s">
        <v>665</v>
      </c>
      <c r="C30" s="219" t="s">
        <v>724</v>
      </c>
      <c r="D30" s="468"/>
      <c r="E30" s="469"/>
      <c r="F30" s="469"/>
      <c r="G30" s="469"/>
      <c r="H30" s="469"/>
      <c r="I30" s="61">
        <f>SUM(D30:H30)</f>
        <v>0</v>
      </c>
      <c r="J30" s="468"/>
      <c r="K30" s="469"/>
      <c r="L30" s="469"/>
      <c r="M30" s="469"/>
      <c r="N30" s="469"/>
      <c r="O30" s="61">
        <f t="shared" si="153"/>
        <v>0</v>
      </c>
      <c r="P30" s="468"/>
      <c r="Q30" s="469"/>
      <c r="R30" s="469"/>
      <c r="S30" s="469"/>
      <c r="T30" s="469"/>
      <c r="U30" s="61">
        <f t="shared" si="154"/>
        <v>0</v>
      </c>
      <c r="V30" s="468"/>
      <c r="W30" s="469"/>
      <c r="X30" s="469"/>
      <c r="Y30" s="469"/>
      <c r="Z30" s="469"/>
      <c r="AA30" s="61">
        <f t="shared" si="155"/>
        <v>0</v>
      </c>
      <c r="AB30" s="468"/>
      <c r="AC30" s="469"/>
      <c r="AD30" s="469"/>
      <c r="AE30" s="469"/>
      <c r="AF30" s="469"/>
      <c r="AG30" s="61">
        <f t="shared" si="156"/>
        <v>0</v>
      </c>
      <c r="AH30" s="468"/>
      <c r="AI30" s="469"/>
      <c r="AJ30" s="469"/>
      <c r="AK30" s="469"/>
      <c r="AL30" s="469"/>
      <c r="AM30" s="61">
        <f t="shared" si="157"/>
        <v>0</v>
      </c>
      <c r="AN30" s="468"/>
      <c r="AO30" s="469"/>
      <c r="AP30" s="469"/>
      <c r="AQ30" s="469"/>
      <c r="AR30" s="469"/>
      <c r="AS30" s="61">
        <f t="shared" si="158"/>
        <v>0</v>
      </c>
      <c r="AT30" s="468"/>
      <c r="AU30" s="469"/>
      <c r="AV30" s="469"/>
      <c r="AW30" s="469"/>
      <c r="AX30" s="469"/>
      <c r="AY30" s="61">
        <f t="shared" si="159"/>
        <v>0</v>
      </c>
      <c r="AZ30" s="468"/>
      <c r="BA30" s="469"/>
      <c r="BB30" s="469"/>
      <c r="BC30" s="469"/>
      <c r="BD30" s="469"/>
      <c r="BE30" s="61">
        <f t="shared" si="160"/>
        <v>0</v>
      </c>
      <c r="BF30" s="468"/>
      <c r="BG30" s="469"/>
      <c r="BH30" s="469"/>
      <c r="BI30" s="469"/>
      <c r="BJ30" s="469"/>
      <c r="BK30" s="61">
        <f t="shared" si="161"/>
        <v>0</v>
      </c>
      <c r="BL30" s="468"/>
      <c r="BM30" s="469"/>
      <c r="BN30" s="469"/>
      <c r="BO30" s="469"/>
      <c r="BP30" s="469"/>
      <c r="BQ30" s="61">
        <f t="shared" si="162"/>
        <v>0</v>
      </c>
      <c r="BR30" s="468"/>
      <c r="BS30" s="469"/>
      <c r="BT30" s="469"/>
      <c r="BU30" s="469"/>
      <c r="BV30" s="469"/>
      <c r="BW30" s="61">
        <f t="shared" si="163"/>
        <v>0</v>
      </c>
      <c r="BX30" s="468"/>
      <c r="BY30" s="469"/>
      <c r="BZ30" s="469"/>
      <c r="CA30" s="469"/>
      <c r="CB30" s="469"/>
      <c r="CC30" s="61">
        <f t="shared" si="164"/>
        <v>0</v>
      </c>
      <c r="CD30" s="468"/>
      <c r="CE30" s="469"/>
      <c r="CF30" s="469"/>
      <c r="CG30" s="469"/>
      <c r="CH30" s="469"/>
      <c r="CI30" s="61">
        <f t="shared" si="165"/>
        <v>0</v>
      </c>
      <c r="CJ30" s="468"/>
      <c r="CK30" s="469"/>
      <c r="CL30" s="469"/>
      <c r="CM30" s="469"/>
      <c r="CN30" s="469"/>
      <c r="CO30" s="61">
        <f t="shared" si="166"/>
        <v>0</v>
      </c>
      <c r="CP30" s="468"/>
      <c r="CQ30" s="469"/>
      <c r="CR30" s="469"/>
      <c r="CS30" s="469"/>
      <c r="CT30" s="469"/>
      <c r="CU30" s="61">
        <f t="shared" si="167"/>
        <v>0</v>
      </c>
    </row>
    <row r="31" spans="2:99" ht="15">
      <c r="B31" s="467" t="s">
        <v>668</v>
      </c>
      <c r="C31" s="341" t="s">
        <v>725</v>
      </c>
      <c r="D31" s="468"/>
      <c r="E31" s="469"/>
      <c r="F31" s="469"/>
      <c r="G31" s="469"/>
      <c r="H31" s="469"/>
      <c r="I31" s="61">
        <f t="shared" si="168"/>
        <v>0</v>
      </c>
      <c r="J31" s="468"/>
      <c r="K31" s="469"/>
      <c r="L31" s="469"/>
      <c r="M31" s="469"/>
      <c r="N31" s="469"/>
      <c r="O31" s="61">
        <f t="shared" si="153"/>
        <v>0</v>
      </c>
      <c r="P31" s="468"/>
      <c r="Q31" s="469"/>
      <c r="R31" s="469"/>
      <c r="S31" s="469"/>
      <c r="T31" s="469"/>
      <c r="U31" s="61">
        <f t="shared" si="154"/>
        <v>0</v>
      </c>
      <c r="V31" s="468"/>
      <c r="W31" s="469"/>
      <c r="X31" s="469"/>
      <c r="Y31" s="469"/>
      <c r="Z31" s="469"/>
      <c r="AA31" s="61">
        <f t="shared" si="155"/>
        <v>0</v>
      </c>
      <c r="AB31" s="468"/>
      <c r="AC31" s="469"/>
      <c r="AD31" s="469"/>
      <c r="AE31" s="469"/>
      <c r="AF31" s="469"/>
      <c r="AG31" s="61">
        <f t="shared" si="156"/>
        <v>0</v>
      </c>
      <c r="AH31" s="468"/>
      <c r="AI31" s="469"/>
      <c r="AJ31" s="469"/>
      <c r="AK31" s="469"/>
      <c r="AL31" s="469"/>
      <c r="AM31" s="61">
        <f t="shared" si="157"/>
        <v>0</v>
      </c>
      <c r="AN31" s="468"/>
      <c r="AO31" s="469"/>
      <c r="AP31" s="469"/>
      <c r="AQ31" s="469"/>
      <c r="AR31" s="469"/>
      <c r="AS31" s="61">
        <f t="shared" si="158"/>
        <v>0</v>
      </c>
      <c r="AT31" s="468"/>
      <c r="AU31" s="469"/>
      <c r="AV31" s="469"/>
      <c r="AW31" s="469"/>
      <c r="AX31" s="469"/>
      <c r="AY31" s="61">
        <f t="shared" si="159"/>
        <v>0</v>
      </c>
      <c r="AZ31" s="468"/>
      <c r="BA31" s="469"/>
      <c r="BB31" s="469"/>
      <c r="BC31" s="469"/>
      <c r="BD31" s="469"/>
      <c r="BE31" s="61">
        <f t="shared" si="160"/>
        <v>0</v>
      </c>
      <c r="BF31" s="468"/>
      <c r="BG31" s="469"/>
      <c r="BH31" s="469"/>
      <c r="BI31" s="469"/>
      <c r="BJ31" s="469"/>
      <c r="BK31" s="61">
        <f t="shared" si="161"/>
        <v>0</v>
      </c>
      <c r="BL31" s="468"/>
      <c r="BM31" s="469"/>
      <c r="BN31" s="469"/>
      <c r="BO31" s="469"/>
      <c r="BP31" s="469"/>
      <c r="BQ31" s="61">
        <f t="shared" si="162"/>
        <v>0</v>
      </c>
      <c r="BR31" s="468"/>
      <c r="BS31" s="469"/>
      <c r="BT31" s="469"/>
      <c r="BU31" s="469"/>
      <c r="BV31" s="469"/>
      <c r="BW31" s="61">
        <f t="shared" si="163"/>
        <v>0</v>
      </c>
      <c r="BX31" s="468"/>
      <c r="BY31" s="469"/>
      <c r="BZ31" s="469"/>
      <c r="CA31" s="469"/>
      <c r="CB31" s="469"/>
      <c r="CC31" s="61">
        <f t="shared" si="164"/>
        <v>0</v>
      </c>
      <c r="CD31" s="468"/>
      <c r="CE31" s="469"/>
      <c r="CF31" s="469"/>
      <c r="CG31" s="469"/>
      <c r="CH31" s="469"/>
      <c r="CI31" s="61">
        <f t="shared" si="165"/>
        <v>0</v>
      </c>
      <c r="CJ31" s="468"/>
      <c r="CK31" s="469"/>
      <c r="CL31" s="469"/>
      <c r="CM31" s="469"/>
      <c r="CN31" s="469"/>
      <c r="CO31" s="61">
        <f t="shared" si="166"/>
        <v>0</v>
      </c>
      <c r="CP31" s="468"/>
      <c r="CQ31" s="469"/>
      <c r="CR31" s="469"/>
      <c r="CS31" s="469"/>
      <c r="CT31" s="469"/>
      <c r="CU31" s="61">
        <f t="shared" si="167"/>
        <v>0</v>
      </c>
    </row>
    <row r="32" spans="2:99" ht="15">
      <c r="B32" s="467" t="s">
        <v>668</v>
      </c>
      <c r="C32" s="341" t="s">
        <v>726</v>
      </c>
      <c r="D32" s="468"/>
      <c r="E32" s="469"/>
      <c r="F32" s="469"/>
      <c r="G32" s="469"/>
      <c r="H32" s="469"/>
      <c r="I32" s="61">
        <f t="shared" si="168"/>
        <v>0</v>
      </c>
      <c r="J32" s="468"/>
      <c r="K32" s="469"/>
      <c r="L32" s="469"/>
      <c r="M32" s="469"/>
      <c r="N32" s="469"/>
      <c r="O32" s="61">
        <f t="shared" si="153"/>
        <v>0</v>
      </c>
      <c r="P32" s="468"/>
      <c r="Q32" s="469"/>
      <c r="R32" s="469"/>
      <c r="S32" s="469"/>
      <c r="T32" s="469"/>
      <c r="U32" s="61">
        <f t="shared" si="154"/>
        <v>0</v>
      </c>
      <c r="V32" s="468"/>
      <c r="W32" s="469"/>
      <c r="X32" s="469"/>
      <c r="Y32" s="469"/>
      <c r="Z32" s="469"/>
      <c r="AA32" s="61">
        <f t="shared" si="155"/>
        <v>0</v>
      </c>
      <c r="AB32" s="468"/>
      <c r="AC32" s="469"/>
      <c r="AD32" s="469"/>
      <c r="AE32" s="469"/>
      <c r="AF32" s="469"/>
      <c r="AG32" s="61">
        <f t="shared" si="156"/>
        <v>0</v>
      </c>
      <c r="AH32" s="468"/>
      <c r="AI32" s="469"/>
      <c r="AJ32" s="469"/>
      <c r="AK32" s="469"/>
      <c r="AL32" s="469"/>
      <c r="AM32" s="61">
        <f t="shared" si="157"/>
        <v>0</v>
      </c>
      <c r="AN32" s="468"/>
      <c r="AO32" s="469"/>
      <c r="AP32" s="469"/>
      <c r="AQ32" s="469"/>
      <c r="AR32" s="469"/>
      <c r="AS32" s="61">
        <f t="shared" si="158"/>
        <v>0</v>
      </c>
      <c r="AT32" s="468"/>
      <c r="AU32" s="469"/>
      <c r="AV32" s="469"/>
      <c r="AW32" s="469"/>
      <c r="AX32" s="469"/>
      <c r="AY32" s="61">
        <f t="shared" si="159"/>
        <v>0</v>
      </c>
      <c r="AZ32" s="468"/>
      <c r="BA32" s="469"/>
      <c r="BB32" s="469"/>
      <c r="BC32" s="469"/>
      <c r="BD32" s="469"/>
      <c r="BE32" s="61">
        <f t="shared" si="160"/>
        <v>0</v>
      </c>
      <c r="BF32" s="468"/>
      <c r="BG32" s="469"/>
      <c r="BH32" s="469"/>
      <c r="BI32" s="469"/>
      <c r="BJ32" s="469"/>
      <c r="BK32" s="61">
        <f t="shared" si="161"/>
        <v>0</v>
      </c>
      <c r="BL32" s="468"/>
      <c r="BM32" s="469"/>
      <c r="BN32" s="469"/>
      <c r="BO32" s="469"/>
      <c r="BP32" s="469"/>
      <c r="BQ32" s="61">
        <f t="shared" si="162"/>
        <v>0</v>
      </c>
      <c r="BR32" s="468"/>
      <c r="BS32" s="469"/>
      <c r="BT32" s="469"/>
      <c r="BU32" s="469"/>
      <c r="BV32" s="469"/>
      <c r="BW32" s="61">
        <f t="shared" si="163"/>
        <v>0</v>
      </c>
      <c r="BX32" s="468"/>
      <c r="BY32" s="469"/>
      <c r="BZ32" s="469"/>
      <c r="CA32" s="469"/>
      <c r="CB32" s="469"/>
      <c r="CC32" s="61">
        <f t="shared" si="164"/>
        <v>0</v>
      </c>
      <c r="CD32" s="468"/>
      <c r="CE32" s="469"/>
      <c r="CF32" s="469"/>
      <c r="CG32" s="469"/>
      <c r="CH32" s="469"/>
      <c r="CI32" s="61">
        <f t="shared" si="165"/>
        <v>0</v>
      </c>
      <c r="CJ32" s="468"/>
      <c r="CK32" s="469"/>
      <c r="CL32" s="469"/>
      <c r="CM32" s="469"/>
      <c r="CN32" s="469"/>
      <c r="CO32" s="61">
        <f t="shared" si="166"/>
        <v>0</v>
      </c>
      <c r="CP32" s="468"/>
      <c r="CQ32" s="469"/>
      <c r="CR32" s="469"/>
      <c r="CS32" s="469"/>
      <c r="CT32" s="469"/>
      <c r="CU32" s="61">
        <f t="shared" si="167"/>
        <v>0</v>
      </c>
    </row>
    <row r="33" spans="2:99" ht="15">
      <c r="B33" s="470"/>
      <c r="C33" s="70" t="s">
        <v>727</v>
      </c>
      <c r="D33" s="71">
        <f>SUM(D26:D32)</f>
        <v>0</v>
      </c>
      <c r="E33" s="71">
        <f>SUM(E26:E32)</f>
        <v>0</v>
      </c>
      <c r="F33" s="71">
        <f>SUM(F26:F32)</f>
        <v>0</v>
      </c>
      <c r="G33" s="71">
        <f>SUM(G26:G32)</f>
        <v>0</v>
      </c>
      <c r="H33" s="71">
        <f>SUM(H26:H32)</f>
        <v>0</v>
      </c>
      <c r="I33" s="61">
        <f t="shared" si="168"/>
        <v>0</v>
      </c>
      <c r="J33" s="71">
        <f t="shared" ref="J33:N33" si="169">SUM(J26:J32)</f>
        <v>0</v>
      </c>
      <c r="K33" s="71">
        <f t="shared" si="169"/>
        <v>0</v>
      </c>
      <c r="L33" s="71">
        <f t="shared" si="169"/>
        <v>0</v>
      </c>
      <c r="M33" s="71">
        <f t="shared" si="169"/>
        <v>0</v>
      </c>
      <c r="N33" s="71">
        <f t="shared" si="169"/>
        <v>0</v>
      </c>
      <c r="O33" s="61">
        <f t="shared" si="153"/>
        <v>0</v>
      </c>
      <c r="P33" s="71">
        <f t="shared" ref="P33:T33" si="170">SUM(P26:P32)</f>
        <v>0</v>
      </c>
      <c r="Q33" s="71">
        <f t="shared" si="170"/>
        <v>0</v>
      </c>
      <c r="R33" s="71">
        <f t="shared" si="170"/>
        <v>0</v>
      </c>
      <c r="S33" s="71">
        <f t="shared" si="170"/>
        <v>0</v>
      </c>
      <c r="T33" s="71">
        <f t="shared" si="170"/>
        <v>0</v>
      </c>
      <c r="U33" s="61">
        <f t="shared" si="154"/>
        <v>0</v>
      </c>
      <c r="V33" s="71">
        <f t="shared" ref="V33:Z33" si="171">SUM(V26:V32)</f>
        <v>0</v>
      </c>
      <c r="W33" s="71">
        <f t="shared" si="171"/>
        <v>0</v>
      </c>
      <c r="X33" s="71">
        <f t="shared" si="171"/>
        <v>0</v>
      </c>
      <c r="Y33" s="71">
        <f t="shared" si="171"/>
        <v>0</v>
      </c>
      <c r="Z33" s="71">
        <f t="shared" si="171"/>
        <v>0</v>
      </c>
      <c r="AA33" s="61">
        <f t="shared" si="155"/>
        <v>0</v>
      </c>
      <c r="AB33" s="71">
        <f t="shared" ref="AB33:AF33" si="172">SUM(AB26:AB32)</f>
        <v>0</v>
      </c>
      <c r="AC33" s="71">
        <f t="shared" si="172"/>
        <v>0</v>
      </c>
      <c r="AD33" s="71">
        <f t="shared" si="172"/>
        <v>0</v>
      </c>
      <c r="AE33" s="71">
        <f t="shared" si="172"/>
        <v>0</v>
      </c>
      <c r="AF33" s="71">
        <f t="shared" si="172"/>
        <v>0</v>
      </c>
      <c r="AG33" s="61">
        <f t="shared" si="156"/>
        <v>0</v>
      </c>
      <c r="AH33" s="71">
        <f t="shared" ref="AH33:AL33" si="173">SUM(AH26:AH32)</f>
        <v>0</v>
      </c>
      <c r="AI33" s="71">
        <f t="shared" si="173"/>
        <v>0</v>
      </c>
      <c r="AJ33" s="71">
        <f t="shared" si="173"/>
        <v>0</v>
      </c>
      <c r="AK33" s="71">
        <f t="shared" si="173"/>
        <v>0</v>
      </c>
      <c r="AL33" s="71">
        <f t="shared" si="173"/>
        <v>0</v>
      </c>
      <c r="AM33" s="61">
        <f t="shared" si="157"/>
        <v>0</v>
      </c>
      <c r="AN33" s="71">
        <f t="shared" ref="AN33:AR33" si="174">SUM(AN26:AN32)</f>
        <v>0</v>
      </c>
      <c r="AO33" s="71">
        <f t="shared" si="174"/>
        <v>0</v>
      </c>
      <c r="AP33" s="71">
        <f t="shared" si="174"/>
        <v>0</v>
      </c>
      <c r="AQ33" s="71">
        <f t="shared" si="174"/>
        <v>0</v>
      </c>
      <c r="AR33" s="71">
        <f t="shared" si="174"/>
        <v>0</v>
      </c>
      <c r="AS33" s="61">
        <f t="shared" si="158"/>
        <v>0</v>
      </c>
      <c r="AT33" s="71">
        <f t="shared" ref="AT33:AX33" si="175">SUM(AT26:AT32)</f>
        <v>0</v>
      </c>
      <c r="AU33" s="71">
        <f t="shared" si="175"/>
        <v>0</v>
      </c>
      <c r="AV33" s="71">
        <f t="shared" si="175"/>
        <v>0</v>
      </c>
      <c r="AW33" s="71">
        <f t="shared" si="175"/>
        <v>0</v>
      </c>
      <c r="AX33" s="71">
        <f t="shared" si="175"/>
        <v>0</v>
      </c>
      <c r="AY33" s="61">
        <f t="shared" si="159"/>
        <v>0</v>
      </c>
      <c r="AZ33" s="71">
        <f t="shared" ref="AZ33:BD33" si="176">SUM(AZ26:AZ32)</f>
        <v>0</v>
      </c>
      <c r="BA33" s="71">
        <f t="shared" si="176"/>
        <v>0</v>
      </c>
      <c r="BB33" s="71">
        <f t="shared" si="176"/>
        <v>0</v>
      </c>
      <c r="BC33" s="71">
        <f t="shared" si="176"/>
        <v>0</v>
      </c>
      <c r="BD33" s="71">
        <f t="shared" si="176"/>
        <v>0</v>
      </c>
      <c r="BE33" s="61">
        <f t="shared" si="160"/>
        <v>0</v>
      </c>
      <c r="BF33" s="71">
        <f t="shared" ref="BF33:BJ33" si="177">SUM(BF26:BF32)</f>
        <v>0</v>
      </c>
      <c r="BG33" s="71">
        <f t="shared" si="177"/>
        <v>0</v>
      </c>
      <c r="BH33" s="71">
        <f t="shared" si="177"/>
        <v>0</v>
      </c>
      <c r="BI33" s="71">
        <f t="shared" si="177"/>
        <v>0</v>
      </c>
      <c r="BJ33" s="71">
        <f t="shared" si="177"/>
        <v>0</v>
      </c>
      <c r="BK33" s="61">
        <f t="shared" si="161"/>
        <v>0</v>
      </c>
      <c r="BL33" s="71">
        <f t="shared" ref="BL33:BP33" si="178">SUM(BL26:BL32)</f>
        <v>0</v>
      </c>
      <c r="BM33" s="71">
        <f t="shared" si="178"/>
        <v>0</v>
      </c>
      <c r="BN33" s="71">
        <f t="shared" si="178"/>
        <v>0</v>
      </c>
      <c r="BO33" s="71">
        <f t="shared" si="178"/>
        <v>0</v>
      </c>
      <c r="BP33" s="71">
        <f t="shared" si="178"/>
        <v>0</v>
      </c>
      <c r="BQ33" s="61">
        <f t="shared" si="162"/>
        <v>0</v>
      </c>
      <c r="BR33" s="71">
        <f t="shared" ref="BR33:BV33" si="179">SUM(BR26:BR32)</f>
        <v>0</v>
      </c>
      <c r="BS33" s="71">
        <f t="shared" si="179"/>
        <v>0</v>
      </c>
      <c r="BT33" s="71">
        <f t="shared" si="179"/>
        <v>0</v>
      </c>
      <c r="BU33" s="71">
        <f t="shared" si="179"/>
        <v>0</v>
      </c>
      <c r="BV33" s="71">
        <f t="shared" si="179"/>
        <v>0</v>
      </c>
      <c r="BW33" s="61">
        <f t="shared" si="163"/>
        <v>0</v>
      </c>
      <c r="BX33" s="71">
        <f t="shared" ref="BX33:CB33" si="180">SUM(BX26:BX32)</f>
        <v>0</v>
      </c>
      <c r="BY33" s="71">
        <f t="shared" si="180"/>
        <v>0</v>
      </c>
      <c r="BZ33" s="71">
        <f t="shared" si="180"/>
        <v>0</v>
      </c>
      <c r="CA33" s="71">
        <f t="shared" si="180"/>
        <v>0</v>
      </c>
      <c r="CB33" s="71">
        <f t="shared" si="180"/>
        <v>0</v>
      </c>
      <c r="CC33" s="61">
        <f t="shared" si="164"/>
        <v>0</v>
      </c>
      <c r="CD33" s="71">
        <f t="shared" ref="CD33:CH33" si="181">SUM(CD26:CD32)</f>
        <v>0</v>
      </c>
      <c r="CE33" s="71">
        <f t="shared" si="181"/>
        <v>0</v>
      </c>
      <c r="CF33" s="71">
        <f t="shared" si="181"/>
        <v>0</v>
      </c>
      <c r="CG33" s="71">
        <f t="shared" si="181"/>
        <v>0</v>
      </c>
      <c r="CH33" s="71">
        <f t="shared" si="181"/>
        <v>0</v>
      </c>
      <c r="CI33" s="61">
        <f t="shared" si="165"/>
        <v>0</v>
      </c>
      <c r="CJ33" s="71">
        <f t="shared" ref="CJ33:CN33" si="182">SUM(CJ26:CJ32)</f>
        <v>0</v>
      </c>
      <c r="CK33" s="71">
        <f t="shared" si="182"/>
        <v>0</v>
      </c>
      <c r="CL33" s="71">
        <f t="shared" si="182"/>
        <v>0</v>
      </c>
      <c r="CM33" s="71">
        <f t="shared" si="182"/>
        <v>0</v>
      </c>
      <c r="CN33" s="71">
        <f t="shared" si="182"/>
        <v>0</v>
      </c>
      <c r="CO33" s="61">
        <f t="shared" si="166"/>
        <v>0</v>
      </c>
      <c r="CP33" s="71">
        <f t="shared" ref="CP33:CT33" si="183">SUM(CP26:CP32)</f>
        <v>0</v>
      </c>
      <c r="CQ33" s="71">
        <f t="shared" si="183"/>
        <v>0</v>
      </c>
      <c r="CR33" s="71">
        <f t="shared" si="183"/>
        <v>0</v>
      </c>
      <c r="CS33" s="71">
        <f t="shared" si="183"/>
        <v>0</v>
      </c>
      <c r="CT33" s="71">
        <f t="shared" si="183"/>
        <v>0</v>
      </c>
      <c r="CU33" s="61">
        <f t="shared" si="167"/>
        <v>0</v>
      </c>
    </row>
    <row r="34" spans="2:99" ht="57.75">
      <c r="B34" s="471" t="s">
        <v>672</v>
      </c>
      <c r="C34" s="211" t="s">
        <v>728</v>
      </c>
      <c r="D34" s="215"/>
      <c r="E34" s="464"/>
      <c r="F34" s="464"/>
      <c r="G34" s="464"/>
      <c r="H34" s="464"/>
      <c r="I34" s="61">
        <f t="shared" si="168"/>
        <v>0</v>
      </c>
      <c r="J34" s="215"/>
      <c r="K34" s="464"/>
      <c r="L34" s="464"/>
      <c r="M34" s="464"/>
      <c r="N34" s="464"/>
      <c r="O34" s="61">
        <f t="shared" si="153"/>
        <v>0</v>
      </c>
      <c r="P34" s="215"/>
      <c r="Q34" s="464"/>
      <c r="R34" s="464"/>
      <c r="S34" s="464"/>
      <c r="T34" s="464"/>
      <c r="U34" s="61">
        <f t="shared" si="154"/>
        <v>0</v>
      </c>
      <c r="V34" s="215"/>
      <c r="W34" s="464"/>
      <c r="X34" s="464"/>
      <c r="Y34" s="464"/>
      <c r="Z34" s="464"/>
      <c r="AA34" s="61">
        <f t="shared" si="155"/>
        <v>0</v>
      </c>
      <c r="AB34" s="215"/>
      <c r="AC34" s="464"/>
      <c r="AD34" s="464"/>
      <c r="AE34" s="464"/>
      <c r="AF34" s="464"/>
      <c r="AG34" s="61">
        <f t="shared" si="156"/>
        <v>0</v>
      </c>
      <c r="AH34" s="215"/>
      <c r="AI34" s="464"/>
      <c r="AJ34" s="464"/>
      <c r="AK34" s="464"/>
      <c r="AL34" s="464"/>
      <c r="AM34" s="61">
        <f t="shared" si="157"/>
        <v>0</v>
      </c>
      <c r="AN34" s="215"/>
      <c r="AO34" s="464"/>
      <c r="AP34" s="464"/>
      <c r="AQ34" s="464"/>
      <c r="AR34" s="464"/>
      <c r="AS34" s="61">
        <f t="shared" si="158"/>
        <v>0</v>
      </c>
      <c r="AT34" s="215"/>
      <c r="AU34" s="464"/>
      <c r="AV34" s="464"/>
      <c r="AW34" s="464"/>
      <c r="AX34" s="464"/>
      <c r="AY34" s="61">
        <f t="shared" si="159"/>
        <v>0</v>
      </c>
      <c r="AZ34" s="215"/>
      <c r="BA34" s="464"/>
      <c r="BB34" s="464"/>
      <c r="BC34" s="464"/>
      <c r="BD34" s="464"/>
      <c r="BE34" s="61">
        <f t="shared" si="160"/>
        <v>0</v>
      </c>
      <c r="BF34" s="215"/>
      <c r="BG34" s="464"/>
      <c r="BH34" s="464"/>
      <c r="BI34" s="464"/>
      <c r="BJ34" s="464"/>
      <c r="BK34" s="61">
        <f t="shared" si="161"/>
        <v>0</v>
      </c>
      <c r="BL34" s="215"/>
      <c r="BM34" s="464"/>
      <c r="BN34" s="464"/>
      <c r="BO34" s="464"/>
      <c r="BP34" s="464"/>
      <c r="BQ34" s="61">
        <f t="shared" si="162"/>
        <v>0</v>
      </c>
      <c r="BR34" s="215"/>
      <c r="BS34" s="464"/>
      <c r="BT34" s="464"/>
      <c r="BU34" s="464"/>
      <c r="BV34" s="464"/>
      <c r="BW34" s="61">
        <f t="shared" si="163"/>
        <v>0</v>
      </c>
      <c r="BX34" s="215"/>
      <c r="BY34" s="464"/>
      <c r="BZ34" s="464"/>
      <c r="CA34" s="464"/>
      <c r="CB34" s="464"/>
      <c r="CC34" s="61">
        <f t="shared" si="164"/>
        <v>0</v>
      </c>
      <c r="CD34" s="215"/>
      <c r="CE34" s="464"/>
      <c r="CF34" s="464"/>
      <c r="CG34" s="464"/>
      <c r="CH34" s="464"/>
      <c r="CI34" s="61">
        <f t="shared" si="165"/>
        <v>0</v>
      </c>
      <c r="CJ34" s="215"/>
      <c r="CK34" s="464"/>
      <c r="CL34" s="464"/>
      <c r="CM34" s="464"/>
      <c r="CN34" s="464"/>
      <c r="CO34" s="61">
        <f t="shared" si="166"/>
        <v>0</v>
      </c>
      <c r="CP34" s="215"/>
      <c r="CQ34" s="464"/>
      <c r="CR34" s="464"/>
      <c r="CS34" s="464"/>
      <c r="CT34" s="464"/>
      <c r="CU34" s="61">
        <f t="shared" si="167"/>
        <v>0</v>
      </c>
    </row>
    <row r="35" spans="2:99" ht="15">
      <c r="B35" s="472"/>
      <c r="C35" s="62" t="s">
        <v>729</v>
      </c>
      <c r="D35" s="63">
        <f>D24+D33+D34</f>
        <v>0</v>
      </c>
      <c r="E35" s="63">
        <f>E24+E33+E34</f>
        <v>0</v>
      </c>
      <c r="F35" s="63">
        <f>F24+F33+F34</f>
        <v>0</v>
      </c>
      <c r="G35" s="63">
        <f>G24+G33+G34</f>
        <v>0</v>
      </c>
      <c r="H35" s="63">
        <f>H24+H33+H34</f>
        <v>0</v>
      </c>
      <c r="I35" s="61">
        <f t="shared" si="168"/>
        <v>0</v>
      </c>
      <c r="J35" s="63">
        <f>J24+J33+J34</f>
        <v>0</v>
      </c>
      <c r="K35" s="63">
        <f>K24+K33+K34</f>
        <v>0</v>
      </c>
      <c r="L35" s="63">
        <f>L24+L33+L34</f>
        <v>0</v>
      </c>
      <c r="M35" s="63">
        <f>M24+M33+M34</f>
        <v>0</v>
      </c>
      <c r="N35" s="63">
        <f>N24+N33+N34</f>
        <v>0</v>
      </c>
      <c r="O35" s="61">
        <f t="shared" si="153"/>
        <v>0</v>
      </c>
      <c r="P35" s="63">
        <f>P24+P33+P34</f>
        <v>0</v>
      </c>
      <c r="Q35" s="63">
        <f>Q24+Q33+Q34</f>
        <v>0</v>
      </c>
      <c r="R35" s="63">
        <f>R24+R33+R34</f>
        <v>0</v>
      </c>
      <c r="S35" s="63">
        <f>S24+S33+S34</f>
        <v>0</v>
      </c>
      <c r="T35" s="63">
        <f>T24+T33+T34</f>
        <v>0</v>
      </c>
      <c r="U35" s="61">
        <f t="shared" si="154"/>
        <v>0</v>
      </c>
      <c r="V35" s="63">
        <f>V24+V33+V34</f>
        <v>0</v>
      </c>
      <c r="W35" s="63">
        <f>W24+W33+W34</f>
        <v>0</v>
      </c>
      <c r="X35" s="63">
        <f>X24+X33+X34</f>
        <v>0</v>
      </c>
      <c r="Y35" s="63">
        <f>Y24+Y33+Y34</f>
        <v>0</v>
      </c>
      <c r="Z35" s="63">
        <f>Z24+Z33+Z34</f>
        <v>0</v>
      </c>
      <c r="AA35" s="61">
        <f t="shared" si="155"/>
        <v>0</v>
      </c>
      <c r="AB35" s="63">
        <f>AB24+AB33+AB34</f>
        <v>0</v>
      </c>
      <c r="AC35" s="63">
        <f>AC24+AC33+AC34</f>
        <v>0</v>
      </c>
      <c r="AD35" s="63">
        <f>AD24+AD33+AD34</f>
        <v>0</v>
      </c>
      <c r="AE35" s="63">
        <f>AE24+AE33+AE34</f>
        <v>0</v>
      </c>
      <c r="AF35" s="63">
        <f>AF24+AF33+AF34</f>
        <v>0</v>
      </c>
      <c r="AG35" s="61">
        <f t="shared" si="156"/>
        <v>0</v>
      </c>
      <c r="AH35" s="63">
        <f>AH24+AH33+AH34</f>
        <v>0</v>
      </c>
      <c r="AI35" s="63">
        <f>AI24+AI33+AI34</f>
        <v>0</v>
      </c>
      <c r="AJ35" s="63">
        <f>AJ24+AJ33+AJ34</f>
        <v>0</v>
      </c>
      <c r="AK35" s="63">
        <f>AK24+AK33+AK34</f>
        <v>0</v>
      </c>
      <c r="AL35" s="63">
        <f>AL24+AL33+AL34</f>
        <v>0</v>
      </c>
      <c r="AM35" s="61">
        <f t="shared" si="157"/>
        <v>0</v>
      </c>
      <c r="AN35" s="63">
        <f>AN24+AN33+AN34</f>
        <v>0</v>
      </c>
      <c r="AO35" s="63">
        <f>AO24+AO33+AO34</f>
        <v>0</v>
      </c>
      <c r="AP35" s="63">
        <f>AP24+AP33+AP34</f>
        <v>0</v>
      </c>
      <c r="AQ35" s="63">
        <f>AQ24+AQ33+AQ34</f>
        <v>0</v>
      </c>
      <c r="AR35" s="63">
        <f>AR24+AR33+AR34</f>
        <v>0</v>
      </c>
      <c r="AS35" s="61">
        <f t="shared" si="158"/>
        <v>0</v>
      </c>
      <c r="AT35" s="63">
        <f>AT24+AT33+AT34</f>
        <v>0</v>
      </c>
      <c r="AU35" s="63">
        <f>AU24+AU33+AU34</f>
        <v>0</v>
      </c>
      <c r="AV35" s="63">
        <f>AV24+AV33+AV34</f>
        <v>0</v>
      </c>
      <c r="AW35" s="63">
        <f>AW24+AW33+AW34</f>
        <v>0</v>
      </c>
      <c r="AX35" s="63">
        <f>AX24+AX33+AX34</f>
        <v>0</v>
      </c>
      <c r="AY35" s="61">
        <f t="shared" si="159"/>
        <v>0</v>
      </c>
      <c r="AZ35" s="63">
        <f>AZ24+AZ33+AZ34</f>
        <v>0</v>
      </c>
      <c r="BA35" s="63">
        <f>BA24+BA33+BA34</f>
        <v>0</v>
      </c>
      <c r="BB35" s="63">
        <f>BB24+BB33+BB34</f>
        <v>0</v>
      </c>
      <c r="BC35" s="63">
        <f>BC24+BC33+BC34</f>
        <v>0</v>
      </c>
      <c r="BD35" s="63">
        <f>BD24+BD33+BD34</f>
        <v>0</v>
      </c>
      <c r="BE35" s="61">
        <f t="shared" si="160"/>
        <v>0</v>
      </c>
      <c r="BF35" s="63">
        <f>BF24+BF33+BF34</f>
        <v>0</v>
      </c>
      <c r="BG35" s="63">
        <f>BG24+BG33+BG34</f>
        <v>0</v>
      </c>
      <c r="BH35" s="63">
        <f>BH24+BH33+BH34</f>
        <v>0</v>
      </c>
      <c r="BI35" s="63">
        <f>BI24+BI33+BI34</f>
        <v>0</v>
      </c>
      <c r="BJ35" s="63">
        <f>BJ24+BJ33+BJ34</f>
        <v>0</v>
      </c>
      <c r="BK35" s="61">
        <f t="shared" si="161"/>
        <v>0</v>
      </c>
      <c r="BL35" s="63">
        <f>BL24+BL33+BL34</f>
        <v>0</v>
      </c>
      <c r="BM35" s="63">
        <f>BM24+BM33+BM34</f>
        <v>0</v>
      </c>
      <c r="BN35" s="63">
        <f>BN24+BN33+BN34</f>
        <v>0</v>
      </c>
      <c r="BO35" s="63">
        <f>BO24+BO33+BO34</f>
        <v>0</v>
      </c>
      <c r="BP35" s="63">
        <f>BP24+BP33+BP34</f>
        <v>0</v>
      </c>
      <c r="BQ35" s="61">
        <f t="shared" si="162"/>
        <v>0</v>
      </c>
      <c r="BR35" s="63">
        <f>BR24+BR33+BR34</f>
        <v>0</v>
      </c>
      <c r="BS35" s="63">
        <f>BS24+BS33+BS34</f>
        <v>0</v>
      </c>
      <c r="BT35" s="63">
        <f>BT24+BT33+BT34</f>
        <v>0</v>
      </c>
      <c r="BU35" s="63">
        <f>BU24+BU33+BU34</f>
        <v>0</v>
      </c>
      <c r="BV35" s="63">
        <f>BV24+BV33+BV34</f>
        <v>0</v>
      </c>
      <c r="BW35" s="61">
        <f t="shared" si="163"/>
        <v>0</v>
      </c>
      <c r="BX35" s="63">
        <f>BX24+BX33+BX34</f>
        <v>0</v>
      </c>
      <c r="BY35" s="63">
        <f>BY24+BY33+BY34</f>
        <v>0</v>
      </c>
      <c r="BZ35" s="63">
        <f>BZ24+BZ33+BZ34</f>
        <v>0</v>
      </c>
      <c r="CA35" s="63">
        <f>CA24+CA33+CA34</f>
        <v>0</v>
      </c>
      <c r="CB35" s="63">
        <f>CB24+CB33+CB34</f>
        <v>0</v>
      </c>
      <c r="CC35" s="61">
        <f t="shared" si="164"/>
        <v>0</v>
      </c>
      <c r="CD35" s="63">
        <f>CD24+CD33+CD34</f>
        <v>0</v>
      </c>
      <c r="CE35" s="63">
        <f>CE24+CE33+CE34</f>
        <v>0</v>
      </c>
      <c r="CF35" s="63">
        <f>CF24+CF33+CF34</f>
        <v>0</v>
      </c>
      <c r="CG35" s="63">
        <f>CG24+CG33+CG34</f>
        <v>0</v>
      </c>
      <c r="CH35" s="63">
        <f>CH24+CH33+CH34</f>
        <v>0</v>
      </c>
      <c r="CI35" s="61">
        <f t="shared" si="165"/>
        <v>0</v>
      </c>
      <c r="CJ35" s="63">
        <f>CJ24+CJ33+CJ34</f>
        <v>0</v>
      </c>
      <c r="CK35" s="63">
        <f>CK24+CK33+CK34</f>
        <v>0</v>
      </c>
      <c r="CL35" s="63">
        <f>CL24+CL33+CL34</f>
        <v>0</v>
      </c>
      <c r="CM35" s="63">
        <f>CM24+CM33+CM34</f>
        <v>0</v>
      </c>
      <c r="CN35" s="63">
        <f>CN24+CN33+CN34</f>
        <v>0</v>
      </c>
      <c r="CO35" s="61">
        <f t="shared" si="166"/>
        <v>0</v>
      </c>
      <c r="CP35" s="63">
        <f>CP24+CP33+CP34</f>
        <v>0</v>
      </c>
      <c r="CQ35" s="63">
        <f>CQ24+CQ33+CQ34</f>
        <v>0</v>
      </c>
      <c r="CR35" s="63">
        <f>CR24+CR33+CR34</f>
        <v>0</v>
      </c>
      <c r="CS35" s="63">
        <f>CS24+CS33+CS34</f>
        <v>0</v>
      </c>
      <c r="CT35" s="63">
        <f>CT24+CT33+CT34</f>
        <v>0</v>
      </c>
      <c r="CU35" s="61">
        <f t="shared" si="167"/>
        <v>0</v>
      </c>
    </row>
    <row r="36" spans="2:99" ht="15">
      <c r="B36" s="216" t="s">
        <v>675</v>
      </c>
      <c r="C36" s="211" t="s">
        <v>730</v>
      </c>
      <c r="D36" s="215"/>
      <c r="E36" s="464"/>
      <c r="F36" s="464"/>
      <c r="G36" s="464"/>
      <c r="H36" s="464"/>
      <c r="I36" s="61">
        <f t="shared" si="168"/>
        <v>0</v>
      </c>
      <c r="J36" s="215"/>
      <c r="K36" s="464"/>
      <c r="L36" s="464"/>
      <c r="M36" s="464"/>
      <c r="N36" s="464"/>
      <c r="O36" s="61">
        <f t="shared" si="153"/>
        <v>0</v>
      </c>
      <c r="P36" s="215"/>
      <c r="Q36" s="464"/>
      <c r="R36" s="464"/>
      <c r="S36" s="464"/>
      <c r="T36" s="464"/>
      <c r="U36" s="61">
        <f t="shared" si="154"/>
        <v>0</v>
      </c>
      <c r="V36" s="215"/>
      <c r="W36" s="464"/>
      <c r="X36" s="464"/>
      <c r="Y36" s="464"/>
      <c r="Z36" s="464"/>
      <c r="AA36" s="61">
        <f t="shared" si="155"/>
        <v>0</v>
      </c>
      <c r="AB36" s="215"/>
      <c r="AC36" s="464"/>
      <c r="AD36" s="464"/>
      <c r="AE36" s="464"/>
      <c r="AF36" s="464"/>
      <c r="AG36" s="61">
        <f t="shared" si="156"/>
        <v>0</v>
      </c>
      <c r="AH36" s="215"/>
      <c r="AI36" s="464"/>
      <c r="AJ36" s="464"/>
      <c r="AK36" s="464"/>
      <c r="AL36" s="464"/>
      <c r="AM36" s="61">
        <f t="shared" si="157"/>
        <v>0</v>
      </c>
      <c r="AN36" s="215"/>
      <c r="AO36" s="464"/>
      <c r="AP36" s="464"/>
      <c r="AQ36" s="464"/>
      <c r="AR36" s="464"/>
      <c r="AS36" s="61">
        <f t="shared" si="158"/>
        <v>0</v>
      </c>
      <c r="AT36" s="215"/>
      <c r="AU36" s="464"/>
      <c r="AV36" s="464"/>
      <c r="AW36" s="464"/>
      <c r="AX36" s="464"/>
      <c r="AY36" s="61">
        <f t="shared" si="159"/>
        <v>0</v>
      </c>
      <c r="AZ36" s="215"/>
      <c r="BA36" s="464"/>
      <c r="BB36" s="464"/>
      <c r="BC36" s="464"/>
      <c r="BD36" s="464"/>
      <c r="BE36" s="61">
        <f t="shared" si="160"/>
        <v>0</v>
      </c>
      <c r="BF36" s="215"/>
      <c r="BG36" s="464"/>
      <c r="BH36" s="464"/>
      <c r="BI36" s="464"/>
      <c r="BJ36" s="464"/>
      <c r="BK36" s="61">
        <f t="shared" si="161"/>
        <v>0</v>
      </c>
      <c r="BL36" s="215"/>
      <c r="BM36" s="464"/>
      <c r="BN36" s="464"/>
      <c r="BO36" s="464"/>
      <c r="BP36" s="464"/>
      <c r="BQ36" s="61">
        <f t="shared" si="162"/>
        <v>0</v>
      </c>
      <c r="BR36" s="215"/>
      <c r="BS36" s="464"/>
      <c r="BT36" s="464"/>
      <c r="BU36" s="464"/>
      <c r="BV36" s="464"/>
      <c r="BW36" s="61">
        <f t="shared" si="163"/>
        <v>0</v>
      </c>
      <c r="BX36" s="215"/>
      <c r="BY36" s="464"/>
      <c r="BZ36" s="464"/>
      <c r="CA36" s="464"/>
      <c r="CB36" s="464"/>
      <c r="CC36" s="61">
        <f t="shared" si="164"/>
        <v>0</v>
      </c>
      <c r="CD36" s="215"/>
      <c r="CE36" s="464"/>
      <c r="CF36" s="464"/>
      <c r="CG36" s="464"/>
      <c r="CH36" s="464"/>
      <c r="CI36" s="61">
        <f t="shared" si="165"/>
        <v>0</v>
      </c>
      <c r="CJ36" s="215"/>
      <c r="CK36" s="464"/>
      <c r="CL36" s="464"/>
      <c r="CM36" s="464"/>
      <c r="CN36" s="464"/>
      <c r="CO36" s="61">
        <f t="shared" si="166"/>
        <v>0</v>
      </c>
      <c r="CP36" s="215"/>
      <c r="CQ36" s="464"/>
      <c r="CR36" s="464"/>
      <c r="CS36" s="464"/>
      <c r="CT36" s="464"/>
      <c r="CU36" s="61">
        <f t="shared" si="167"/>
        <v>0</v>
      </c>
    </row>
    <row r="37" spans="2:99" ht="15">
      <c r="B37" s="216" t="s">
        <v>677</v>
      </c>
      <c r="C37" s="211" t="s">
        <v>731</v>
      </c>
      <c r="D37" s="215"/>
      <c r="E37" s="464"/>
      <c r="F37" s="464"/>
      <c r="G37" s="464"/>
      <c r="H37" s="464"/>
      <c r="I37" s="61">
        <f t="shared" si="168"/>
        <v>0</v>
      </c>
      <c r="J37" s="215"/>
      <c r="K37" s="464"/>
      <c r="L37" s="464"/>
      <c r="M37" s="464"/>
      <c r="N37" s="464"/>
      <c r="O37" s="61">
        <f t="shared" si="153"/>
        <v>0</v>
      </c>
      <c r="P37" s="215"/>
      <c r="Q37" s="464"/>
      <c r="R37" s="464"/>
      <c r="S37" s="464"/>
      <c r="T37" s="464"/>
      <c r="U37" s="61">
        <f t="shared" si="154"/>
        <v>0</v>
      </c>
      <c r="V37" s="215"/>
      <c r="W37" s="464"/>
      <c r="X37" s="464"/>
      <c r="Y37" s="464"/>
      <c r="Z37" s="464"/>
      <c r="AA37" s="61">
        <f t="shared" si="155"/>
        <v>0</v>
      </c>
      <c r="AB37" s="215"/>
      <c r="AC37" s="464"/>
      <c r="AD37" s="464"/>
      <c r="AE37" s="464"/>
      <c r="AF37" s="464"/>
      <c r="AG37" s="61">
        <f t="shared" si="156"/>
        <v>0</v>
      </c>
      <c r="AH37" s="215"/>
      <c r="AI37" s="464"/>
      <c r="AJ37" s="464"/>
      <c r="AK37" s="464"/>
      <c r="AL37" s="464"/>
      <c r="AM37" s="61">
        <f t="shared" si="157"/>
        <v>0</v>
      </c>
      <c r="AN37" s="215"/>
      <c r="AO37" s="464"/>
      <c r="AP37" s="464"/>
      <c r="AQ37" s="464"/>
      <c r="AR37" s="464"/>
      <c r="AS37" s="61">
        <f t="shared" si="158"/>
        <v>0</v>
      </c>
      <c r="AT37" s="215"/>
      <c r="AU37" s="464"/>
      <c r="AV37" s="464"/>
      <c r="AW37" s="464"/>
      <c r="AX37" s="464"/>
      <c r="AY37" s="61">
        <f t="shared" si="159"/>
        <v>0</v>
      </c>
      <c r="AZ37" s="215"/>
      <c r="BA37" s="464"/>
      <c r="BB37" s="464"/>
      <c r="BC37" s="464"/>
      <c r="BD37" s="464"/>
      <c r="BE37" s="61">
        <f t="shared" si="160"/>
        <v>0</v>
      </c>
      <c r="BF37" s="215"/>
      <c r="BG37" s="464"/>
      <c r="BH37" s="464"/>
      <c r="BI37" s="464"/>
      <c r="BJ37" s="464"/>
      <c r="BK37" s="61">
        <f t="shared" si="161"/>
        <v>0</v>
      </c>
      <c r="BL37" s="215"/>
      <c r="BM37" s="464"/>
      <c r="BN37" s="464"/>
      <c r="BO37" s="464"/>
      <c r="BP37" s="464"/>
      <c r="BQ37" s="61">
        <f t="shared" si="162"/>
        <v>0</v>
      </c>
      <c r="BR37" s="215"/>
      <c r="BS37" s="464"/>
      <c r="BT37" s="464"/>
      <c r="BU37" s="464"/>
      <c r="BV37" s="464"/>
      <c r="BW37" s="61">
        <f t="shared" si="163"/>
        <v>0</v>
      </c>
      <c r="BX37" s="215"/>
      <c r="BY37" s="464"/>
      <c r="BZ37" s="464"/>
      <c r="CA37" s="464"/>
      <c r="CB37" s="464"/>
      <c r="CC37" s="61">
        <f t="shared" si="164"/>
        <v>0</v>
      </c>
      <c r="CD37" s="215"/>
      <c r="CE37" s="464"/>
      <c r="CF37" s="464"/>
      <c r="CG37" s="464"/>
      <c r="CH37" s="464"/>
      <c r="CI37" s="61">
        <f t="shared" si="165"/>
        <v>0</v>
      </c>
      <c r="CJ37" s="215"/>
      <c r="CK37" s="464"/>
      <c r="CL37" s="464"/>
      <c r="CM37" s="464"/>
      <c r="CN37" s="464"/>
      <c r="CO37" s="61">
        <f t="shared" si="166"/>
        <v>0</v>
      </c>
      <c r="CP37" s="215"/>
      <c r="CQ37" s="464"/>
      <c r="CR37" s="464"/>
      <c r="CS37" s="464"/>
      <c r="CT37" s="464"/>
      <c r="CU37" s="61">
        <f t="shared" si="167"/>
        <v>0</v>
      </c>
    </row>
    <row r="38" spans="2:99" ht="29.25">
      <c r="B38" s="473" t="s">
        <v>679</v>
      </c>
      <c r="C38" s="211" t="s">
        <v>732</v>
      </c>
      <c r="D38" s="215"/>
      <c r="E38" s="464"/>
      <c r="F38" s="464"/>
      <c r="G38" s="464"/>
      <c r="H38" s="464"/>
      <c r="I38" s="61">
        <f t="shared" si="168"/>
        <v>0</v>
      </c>
      <c r="J38" s="215"/>
      <c r="K38" s="464"/>
      <c r="L38" s="464"/>
      <c r="M38" s="464"/>
      <c r="N38" s="464"/>
      <c r="O38" s="61">
        <f t="shared" si="153"/>
        <v>0</v>
      </c>
      <c r="P38" s="215"/>
      <c r="Q38" s="464"/>
      <c r="R38" s="464"/>
      <c r="S38" s="464"/>
      <c r="T38" s="464"/>
      <c r="U38" s="61">
        <f t="shared" si="154"/>
        <v>0</v>
      </c>
      <c r="V38" s="215"/>
      <c r="W38" s="464"/>
      <c r="X38" s="464"/>
      <c r="Y38" s="464"/>
      <c r="Z38" s="464"/>
      <c r="AA38" s="61">
        <f t="shared" si="155"/>
        <v>0</v>
      </c>
      <c r="AB38" s="215"/>
      <c r="AC38" s="464"/>
      <c r="AD38" s="464"/>
      <c r="AE38" s="464"/>
      <c r="AF38" s="464"/>
      <c r="AG38" s="61">
        <f t="shared" si="156"/>
        <v>0</v>
      </c>
      <c r="AH38" s="215"/>
      <c r="AI38" s="464"/>
      <c r="AJ38" s="464"/>
      <c r="AK38" s="464"/>
      <c r="AL38" s="464"/>
      <c r="AM38" s="61">
        <f t="shared" si="157"/>
        <v>0</v>
      </c>
      <c r="AN38" s="215"/>
      <c r="AO38" s="464"/>
      <c r="AP38" s="464"/>
      <c r="AQ38" s="464"/>
      <c r="AR38" s="464"/>
      <c r="AS38" s="61">
        <f t="shared" si="158"/>
        <v>0</v>
      </c>
      <c r="AT38" s="215"/>
      <c r="AU38" s="464"/>
      <c r="AV38" s="464"/>
      <c r="AW38" s="464"/>
      <c r="AX38" s="464"/>
      <c r="AY38" s="61">
        <f t="shared" si="159"/>
        <v>0</v>
      </c>
      <c r="AZ38" s="215"/>
      <c r="BA38" s="464"/>
      <c r="BB38" s="464"/>
      <c r="BC38" s="464"/>
      <c r="BD38" s="464"/>
      <c r="BE38" s="61">
        <f t="shared" si="160"/>
        <v>0</v>
      </c>
      <c r="BF38" s="215"/>
      <c r="BG38" s="464"/>
      <c r="BH38" s="464"/>
      <c r="BI38" s="464"/>
      <c r="BJ38" s="464"/>
      <c r="BK38" s="61">
        <f t="shared" si="161"/>
        <v>0</v>
      </c>
      <c r="BL38" s="215"/>
      <c r="BM38" s="464"/>
      <c r="BN38" s="464"/>
      <c r="BO38" s="464"/>
      <c r="BP38" s="464"/>
      <c r="BQ38" s="61">
        <f t="shared" si="162"/>
        <v>0</v>
      </c>
      <c r="BR38" s="215"/>
      <c r="BS38" s="464"/>
      <c r="BT38" s="464"/>
      <c r="BU38" s="464"/>
      <c r="BV38" s="464"/>
      <c r="BW38" s="61">
        <f t="shared" si="163"/>
        <v>0</v>
      </c>
      <c r="BX38" s="215"/>
      <c r="BY38" s="464"/>
      <c r="BZ38" s="464"/>
      <c r="CA38" s="464"/>
      <c r="CB38" s="464"/>
      <c r="CC38" s="61">
        <f t="shared" si="164"/>
        <v>0</v>
      </c>
      <c r="CD38" s="215"/>
      <c r="CE38" s="464"/>
      <c r="CF38" s="464"/>
      <c r="CG38" s="464"/>
      <c r="CH38" s="464"/>
      <c r="CI38" s="61">
        <f t="shared" si="165"/>
        <v>0</v>
      </c>
      <c r="CJ38" s="215"/>
      <c r="CK38" s="464"/>
      <c r="CL38" s="464"/>
      <c r="CM38" s="464"/>
      <c r="CN38" s="464"/>
      <c r="CO38" s="61">
        <f t="shared" si="166"/>
        <v>0</v>
      </c>
      <c r="CP38" s="215"/>
      <c r="CQ38" s="464"/>
      <c r="CR38" s="464"/>
      <c r="CS38" s="464"/>
      <c r="CT38" s="464"/>
      <c r="CU38" s="61">
        <f t="shared" si="167"/>
        <v>0</v>
      </c>
    </row>
    <row r="39" spans="2:99" ht="15">
      <c r="B39" s="472"/>
      <c r="C39" s="62" t="s">
        <v>733</v>
      </c>
      <c r="D39" s="63">
        <f>SUM(D35:D38)</f>
        <v>0</v>
      </c>
      <c r="E39" s="64">
        <f>SUM(E35:E38)</f>
        <v>0</v>
      </c>
      <c r="F39" s="64">
        <f t="shared" ref="F39:H39" si="184">SUM(F35:F38)</f>
        <v>0</v>
      </c>
      <c r="G39" s="64">
        <f t="shared" si="184"/>
        <v>0</v>
      </c>
      <c r="H39" s="64">
        <f t="shared" si="184"/>
        <v>0</v>
      </c>
      <c r="I39" s="61">
        <f t="shared" si="168"/>
        <v>0</v>
      </c>
      <c r="J39" s="63">
        <f t="shared" ref="J39:K39" si="185">SUM(J35:J38)</f>
        <v>0</v>
      </c>
      <c r="K39" s="64">
        <f t="shared" si="185"/>
        <v>0</v>
      </c>
      <c r="L39" s="64">
        <f t="shared" ref="L39:N39" si="186">SUM(L35:L38)</f>
        <v>0</v>
      </c>
      <c r="M39" s="64">
        <f t="shared" si="186"/>
        <v>0</v>
      </c>
      <c r="N39" s="64">
        <f t="shared" si="186"/>
        <v>0</v>
      </c>
      <c r="O39" s="61">
        <f t="shared" si="153"/>
        <v>0</v>
      </c>
      <c r="P39" s="63">
        <f t="shared" ref="P39:Q39" si="187">SUM(P35:P38)</f>
        <v>0</v>
      </c>
      <c r="Q39" s="64">
        <f t="shared" si="187"/>
        <v>0</v>
      </c>
      <c r="R39" s="64">
        <f t="shared" ref="R39:T39" si="188">SUM(R35:R38)</f>
        <v>0</v>
      </c>
      <c r="S39" s="64">
        <f t="shared" si="188"/>
        <v>0</v>
      </c>
      <c r="T39" s="64">
        <f t="shared" si="188"/>
        <v>0</v>
      </c>
      <c r="U39" s="61">
        <f t="shared" si="154"/>
        <v>0</v>
      </c>
      <c r="V39" s="63">
        <f t="shared" ref="V39:W39" si="189">SUM(V35:V38)</f>
        <v>0</v>
      </c>
      <c r="W39" s="64">
        <f t="shared" si="189"/>
        <v>0</v>
      </c>
      <c r="X39" s="64">
        <f t="shared" ref="X39:Z39" si="190">SUM(X35:X38)</f>
        <v>0</v>
      </c>
      <c r="Y39" s="64">
        <f t="shared" si="190"/>
        <v>0</v>
      </c>
      <c r="Z39" s="64">
        <f t="shared" si="190"/>
        <v>0</v>
      </c>
      <c r="AA39" s="61">
        <f t="shared" si="155"/>
        <v>0</v>
      </c>
      <c r="AB39" s="63">
        <f t="shared" ref="AB39:AC39" si="191">SUM(AB35:AB38)</f>
        <v>0</v>
      </c>
      <c r="AC39" s="64">
        <f t="shared" si="191"/>
        <v>0</v>
      </c>
      <c r="AD39" s="64">
        <f t="shared" ref="AD39:AF39" si="192">SUM(AD35:AD38)</f>
        <v>0</v>
      </c>
      <c r="AE39" s="64">
        <f t="shared" si="192"/>
        <v>0</v>
      </c>
      <c r="AF39" s="64">
        <f t="shared" si="192"/>
        <v>0</v>
      </c>
      <c r="AG39" s="61">
        <f t="shared" si="156"/>
        <v>0</v>
      </c>
      <c r="AH39" s="63">
        <f t="shared" ref="AH39:AI39" si="193">SUM(AH35:AH38)</f>
        <v>0</v>
      </c>
      <c r="AI39" s="64">
        <f t="shared" si="193"/>
        <v>0</v>
      </c>
      <c r="AJ39" s="64">
        <f t="shared" ref="AJ39:AL39" si="194">SUM(AJ35:AJ38)</f>
        <v>0</v>
      </c>
      <c r="AK39" s="64">
        <f t="shared" si="194"/>
        <v>0</v>
      </c>
      <c r="AL39" s="64">
        <f t="shared" si="194"/>
        <v>0</v>
      </c>
      <c r="AM39" s="61">
        <f t="shared" si="157"/>
        <v>0</v>
      </c>
      <c r="AN39" s="63">
        <f t="shared" ref="AN39:AO39" si="195">SUM(AN35:AN38)</f>
        <v>0</v>
      </c>
      <c r="AO39" s="64">
        <f t="shared" si="195"/>
        <v>0</v>
      </c>
      <c r="AP39" s="64">
        <f t="shared" ref="AP39:AR39" si="196">SUM(AP35:AP38)</f>
        <v>0</v>
      </c>
      <c r="AQ39" s="64">
        <f t="shared" si="196"/>
        <v>0</v>
      </c>
      <c r="AR39" s="64">
        <f t="shared" si="196"/>
        <v>0</v>
      </c>
      <c r="AS39" s="61">
        <f t="shared" si="158"/>
        <v>0</v>
      </c>
      <c r="AT39" s="63">
        <f t="shared" ref="AT39:AU39" si="197">SUM(AT35:AT38)</f>
        <v>0</v>
      </c>
      <c r="AU39" s="64">
        <f t="shared" si="197"/>
        <v>0</v>
      </c>
      <c r="AV39" s="64">
        <f t="shared" ref="AV39:AX39" si="198">SUM(AV35:AV38)</f>
        <v>0</v>
      </c>
      <c r="AW39" s="64">
        <f t="shared" si="198"/>
        <v>0</v>
      </c>
      <c r="AX39" s="64">
        <f t="shared" si="198"/>
        <v>0</v>
      </c>
      <c r="AY39" s="61">
        <f t="shared" si="159"/>
        <v>0</v>
      </c>
      <c r="AZ39" s="63">
        <f t="shared" ref="AZ39:BA39" si="199">SUM(AZ35:AZ38)</f>
        <v>0</v>
      </c>
      <c r="BA39" s="64">
        <f t="shared" si="199"/>
        <v>0</v>
      </c>
      <c r="BB39" s="64">
        <f t="shared" ref="BB39:BD39" si="200">SUM(BB35:BB38)</f>
        <v>0</v>
      </c>
      <c r="BC39" s="64">
        <f t="shared" si="200"/>
        <v>0</v>
      </c>
      <c r="BD39" s="64">
        <f t="shared" si="200"/>
        <v>0</v>
      </c>
      <c r="BE39" s="61">
        <f t="shared" si="160"/>
        <v>0</v>
      </c>
      <c r="BF39" s="63">
        <f t="shared" ref="BF39:BG39" si="201">SUM(BF35:BF38)</f>
        <v>0</v>
      </c>
      <c r="BG39" s="64">
        <f t="shared" si="201"/>
        <v>0</v>
      </c>
      <c r="BH39" s="64">
        <f t="shared" ref="BH39:BJ39" si="202">SUM(BH35:BH38)</f>
        <v>0</v>
      </c>
      <c r="BI39" s="64">
        <f t="shared" si="202"/>
        <v>0</v>
      </c>
      <c r="BJ39" s="64">
        <f t="shared" si="202"/>
        <v>0</v>
      </c>
      <c r="BK39" s="61">
        <f t="shared" si="161"/>
        <v>0</v>
      </c>
      <c r="BL39" s="63">
        <f t="shared" ref="BL39:BM39" si="203">SUM(BL35:BL38)</f>
        <v>0</v>
      </c>
      <c r="BM39" s="64">
        <f t="shared" si="203"/>
        <v>0</v>
      </c>
      <c r="BN39" s="64">
        <f t="shared" ref="BN39:BP39" si="204">SUM(BN35:BN38)</f>
        <v>0</v>
      </c>
      <c r="BO39" s="64">
        <f t="shared" si="204"/>
        <v>0</v>
      </c>
      <c r="BP39" s="64">
        <f t="shared" si="204"/>
        <v>0</v>
      </c>
      <c r="BQ39" s="61">
        <f t="shared" si="162"/>
        <v>0</v>
      </c>
      <c r="BR39" s="63">
        <f t="shared" ref="BR39:BS39" si="205">SUM(BR35:BR38)</f>
        <v>0</v>
      </c>
      <c r="BS39" s="64">
        <f t="shared" si="205"/>
        <v>0</v>
      </c>
      <c r="BT39" s="64">
        <f t="shared" ref="BT39:BV39" si="206">SUM(BT35:BT38)</f>
        <v>0</v>
      </c>
      <c r="BU39" s="64">
        <f t="shared" si="206"/>
        <v>0</v>
      </c>
      <c r="BV39" s="64">
        <f t="shared" si="206"/>
        <v>0</v>
      </c>
      <c r="BW39" s="61">
        <f t="shared" si="163"/>
        <v>0</v>
      </c>
      <c r="BX39" s="63">
        <f t="shared" ref="BX39:BY39" si="207">SUM(BX35:BX38)</f>
        <v>0</v>
      </c>
      <c r="BY39" s="64">
        <f t="shared" si="207"/>
        <v>0</v>
      </c>
      <c r="BZ39" s="64">
        <f t="shared" ref="BZ39:CB39" si="208">SUM(BZ35:BZ38)</f>
        <v>0</v>
      </c>
      <c r="CA39" s="64">
        <f t="shared" si="208"/>
        <v>0</v>
      </c>
      <c r="CB39" s="64">
        <f t="shared" si="208"/>
        <v>0</v>
      </c>
      <c r="CC39" s="61">
        <f t="shared" si="164"/>
        <v>0</v>
      </c>
      <c r="CD39" s="63">
        <f t="shared" ref="CD39:CE39" si="209">SUM(CD35:CD38)</f>
        <v>0</v>
      </c>
      <c r="CE39" s="64">
        <f t="shared" si="209"/>
        <v>0</v>
      </c>
      <c r="CF39" s="64">
        <f t="shared" ref="CF39:CH39" si="210">SUM(CF35:CF38)</f>
        <v>0</v>
      </c>
      <c r="CG39" s="64">
        <f t="shared" si="210"/>
        <v>0</v>
      </c>
      <c r="CH39" s="64">
        <f t="shared" si="210"/>
        <v>0</v>
      </c>
      <c r="CI39" s="61">
        <f t="shared" si="165"/>
        <v>0</v>
      </c>
      <c r="CJ39" s="63">
        <f t="shared" ref="CJ39:CK39" si="211">SUM(CJ35:CJ38)</f>
        <v>0</v>
      </c>
      <c r="CK39" s="64">
        <f t="shared" si="211"/>
        <v>0</v>
      </c>
      <c r="CL39" s="64">
        <f t="shared" ref="CL39:CN39" si="212">SUM(CL35:CL38)</f>
        <v>0</v>
      </c>
      <c r="CM39" s="64">
        <f t="shared" si="212"/>
        <v>0</v>
      </c>
      <c r="CN39" s="64">
        <f t="shared" si="212"/>
        <v>0</v>
      </c>
      <c r="CO39" s="61">
        <f t="shared" si="166"/>
        <v>0</v>
      </c>
      <c r="CP39" s="63">
        <f t="shared" ref="CP39:CQ39" si="213">SUM(CP35:CP38)</f>
        <v>0</v>
      </c>
      <c r="CQ39" s="64">
        <f t="shared" si="213"/>
        <v>0</v>
      </c>
      <c r="CR39" s="64">
        <f t="shared" ref="CR39:CT39" si="214">SUM(CR35:CR38)</f>
        <v>0</v>
      </c>
      <c r="CS39" s="64">
        <f t="shared" si="214"/>
        <v>0</v>
      </c>
      <c r="CT39" s="64">
        <f t="shared" si="214"/>
        <v>0</v>
      </c>
      <c r="CU39" s="61">
        <f t="shared" si="167"/>
        <v>0</v>
      </c>
    </row>
    <row r="40" spans="2:99" ht="15">
      <c r="B40" s="216" t="s">
        <v>682</v>
      </c>
      <c r="C40" s="72" t="s">
        <v>683</v>
      </c>
      <c r="D40" s="73"/>
      <c r="E40" s="73"/>
      <c r="F40" s="73"/>
      <c r="G40" s="73"/>
      <c r="H40" s="73"/>
      <c r="I40" s="74"/>
      <c r="J40" s="73"/>
      <c r="K40" s="73"/>
      <c r="L40" s="73"/>
      <c r="M40" s="73"/>
      <c r="N40" s="73"/>
      <c r="O40" s="74"/>
      <c r="P40" s="73"/>
      <c r="Q40" s="73"/>
      <c r="R40" s="73"/>
      <c r="S40" s="73"/>
      <c r="T40" s="73"/>
      <c r="U40" s="74"/>
      <c r="V40" s="73"/>
      <c r="W40" s="73"/>
      <c r="X40" s="73"/>
      <c r="Y40" s="73"/>
      <c r="Z40" s="73"/>
      <c r="AA40" s="74"/>
      <c r="AB40" s="73"/>
      <c r="AC40" s="73"/>
      <c r="AD40" s="73"/>
      <c r="AE40" s="73"/>
      <c r="AF40" s="73"/>
      <c r="AG40" s="74"/>
      <c r="AH40" s="73"/>
      <c r="AI40" s="73"/>
      <c r="AJ40" s="73"/>
      <c r="AK40" s="73"/>
      <c r="AL40" s="73"/>
      <c r="AM40" s="74"/>
      <c r="AN40" s="73"/>
      <c r="AO40" s="73"/>
      <c r="AP40" s="73"/>
      <c r="AQ40" s="73"/>
      <c r="AR40" s="73"/>
      <c r="AS40" s="74"/>
      <c r="AT40" s="73"/>
      <c r="AU40" s="73"/>
      <c r="AV40" s="73"/>
      <c r="AW40" s="73"/>
      <c r="AX40" s="73"/>
      <c r="AY40" s="74"/>
      <c r="AZ40" s="73"/>
      <c r="BA40" s="73"/>
      <c r="BB40" s="73"/>
      <c r="BC40" s="73"/>
      <c r="BD40" s="73"/>
      <c r="BE40" s="74"/>
      <c r="BF40" s="73"/>
      <c r="BG40" s="73"/>
      <c r="BH40" s="73"/>
      <c r="BI40" s="73"/>
      <c r="BJ40" s="73"/>
      <c r="BK40" s="74"/>
      <c r="BL40" s="73"/>
      <c r="BM40" s="73"/>
      <c r="BN40" s="73"/>
      <c r="BO40" s="73"/>
      <c r="BP40" s="73"/>
      <c r="BQ40" s="74"/>
      <c r="BR40" s="73"/>
      <c r="BS40" s="73"/>
      <c r="BT40" s="73"/>
      <c r="BU40" s="73"/>
      <c r="BV40" s="73"/>
      <c r="BW40" s="74"/>
      <c r="BX40" s="73"/>
      <c r="BY40" s="73"/>
      <c r="BZ40" s="73"/>
      <c r="CA40" s="73"/>
      <c r="CB40" s="73"/>
      <c r="CC40" s="74"/>
      <c r="CD40" s="73"/>
      <c r="CE40" s="73"/>
      <c r="CF40" s="73"/>
      <c r="CG40" s="73"/>
      <c r="CH40" s="73"/>
      <c r="CI40" s="74"/>
      <c r="CJ40" s="73"/>
      <c r="CK40" s="73"/>
      <c r="CL40" s="73"/>
      <c r="CM40" s="73"/>
      <c r="CN40" s="73"/>
      <c r="CO40" s="74"/>
      <c r="CP40" s="73"/>
      <c r="CQ40" s="73"/>
      <c r="CR40" s="73"/>
      <c r="CS40" s="73"/>
      <c r="CT40" s="73"/>
      <c r="CU40" s="74"/>
    </row>
    <row r="41" spans="2:99" ht="57.75">
      <c r="B41" s="473" t="s">
        <v>684</v>
      </c>
      <c r="C41" s="211" t="s">
        <v>734</v>
      </c>
      <c r="D41" s="215"/>
      <c r="E41" s="464"/>
      <c r="F41" s="464"/>
      <c r="G41" s="464"/>
      <c r="H41" s="464"/>
      <c r="I41" s="61">
        <f t="shared" ref="I41:I52" si="215">SUM(D41:H41)</f>
        <v>0</v>
      </c>
      <c r="J41" s="215"/>
      <c r="K41" s="464"/>
      <c r="L41" s="464"/>
      <c r="M41" s="464"/>
      <c r="N41" s="464"/>
      <c r="O41" s="61">
        <f t="shared" ref="O41:O52" si="216">SUM(J41:N41)</f>
        <v>0</v>
      </c>
      <c r="P41" s="215"/>
      <c r="Q41" s="464"/>
      <c r="R41" s="464"/>
      <c r="S41" s="464"/>
      <c r="T41" s="464"/>
      <c r="U41" s="61">
        <f t="shared" ref="U41:U52" si="217">SUM(P41:T41)</f>
        <v>0</v>
      </c>
      <c r="V41" s="215"/>
      <c r="W41" s="464"/>
      <c r="X41" s="464"/>
      <c r="Y41" s="464"/>
      <c r="Z41" s="464"/>
      <c r="AA41" s="61">
        <f t="shared" ref="AA41:AA52" si="218">SUM(V41:Z41)</f>
        <v>0</v>
      </c>
      <c r="AB41" s="215"/>
      <c r="AC41" s="464"/>
      <c r="AD41" s="464"/>
      <c r="AE41" s="464"/>
      <c r="AF41" s="464"/>
      <c r="AG41" s="61">
        <f t="shared" ref="AG41:AG52" si="219">SUM(AB41:AF41)</f>
        <v>0</v>
      </c>
      <c r="AH41" s="215"/>
      <c r="AI41" s="464"/>
      <c r="AJ41" s="464"/>
      <c r="AK41" s="464"/>
      <c r="AL41" s="464"/>
      <c r="AM41" s="61">
        <f t="shared" ref="AM41:AM52" si="220">SUM(AH41:AL41)</f>
        <v>0</v>
      </c>
      <c r="AN41" s="215"/>
      <c r="AO41" s="464"/>
      <c r="AP41" s="464"/>
      <c r="AQ41" s="464"/>
      <c r="AR41" s="464"/>
      <c r="AS41" s="61">
        <f t="shared" ref="AS41:AS52" si="221">SUM(AN41:AR41)</f>
        <v>0</v>
      </c>
      <c r="AT41" s="215"/>
      <c r="AU41" s="464"/>
      <c r="AV41" s="464"/>
      <c r="AW41" s="464"/>
      <c r="AX41" s="464"/>
      <c r="AY41" s="61">
        <f t="shared" ref="AY41:AY52" si="222">SUM(AT41:AX41)</f>
        <v>0</v>
      </c>
      <c r="AZ41" s="215"/>
      <c r="BA41" s="464"/>
      <c r="BB41" s="464"/>
      <c r="BC41" s="464"/>
      <c r="BD41" s="464"/>
      <c r="BE41" s="61">
        <f t="shared" ref="BE41:BE52" si="223">SUM(AZ41:BD41)</f>
        <v>0</v>
      </c>
      <c r="BF41" s="215"/>
      <c r="BG41" s="464"/>
      <c r="BH41" s="464"/>
      <c r="BI41" s="464"/>
      <c r="BJ41" s="464"/>
      <c r="BK41" s="61">
        <f t="shared" ref="BK41:BK52" si="224">SUM(BF41:BJ41)</f>
        <v>0</v>
      </c>
      <c r="BL41" s="215"/>
      <c r="BM41" s="464"/>
      <c r="BN41" s="464"/>
      <c r="BO41" s="464"/>
      <c r="BP41" s="464"/>
      <c r="BQ41" s="61">
        <f t="shared" ref="BQ41:BQ52" si="225">SUM(BL41:BP41)</f>
        <v>0</v>
      </c>
      <c r="BR41" s="215"/>
      <c r="BS41" s="464"/>
      <c r="BT41" s="464"/>
      <c r="BU41" s="464"/>
      <c r="BV41" s="464"/>
      <c r="BW41" s="61">
        <f t="shared" ref="BW41:BW52" si="226">SUM(BR41:BV41)</f>
        <v>0</v>
      </c>
      <c r="BX41" s="215"/>
      <c r="BY41" s="464"/>
      <c r="BZ41" s="464"/>
      <c r="CA41" s="464"/>
      <c r="CB41" s="464"/>
      <c r="CC41" s="61">
        <f t="shared" ref="CC41:CC52" si="227">SUM(BX41:CB41)</f>
        <v>0</v>
      </c>
      <c r="CD41" s="215"/>
      <c r="CE41" s="464"/>
      <c r="CF41" s="464"/>
      <c r="CG41" s="464"/>
      <c r="CH41" s="464"/>
      <c r="CI41" s="61">
        <f t="shared" ref="CI41:CI52" si="228">SUM(CD41:CH41)</f>
        <v>0</v>
      </c>
      <c r="CJ41" s="215"/>
      <c r="CK41" s="464"/>
      <c r="CL41" s="464"/>
      <c r="CM41" s="464"/>
      <c r="CN41" s="464"/>
      <c r="CO41" s="61">
        <f t="shared" ref="CO41:CO52" si="229">SUM(CJ41:CN41)</f>
        <v>0</v>
      </c>
      <c r="CP41" s="215"/>
      <c r="CQ41" s="464"/>
      <c r="CR41" s="464"/>
      <c r="CS41" s="464"/>
      <c r="CT41" s="464"/>
      <c r="CU41" s="61">
        <f t="shared" ref="CU41:CU52" si="230">SUM(CP41:CT41)</f>
        <v>0</v>
      </c>
    </row>
    <row r="42" spans="2:99" ht="15">
      <c r="B42" s="216" t="s">
        <v>686</v>
      </c>
      <c r="C42" s="342" t="s">
        <v>735</v>
      </c>
      <c r="D42" s="215"/>
      <c r="E42" s="464"/>
      <c r="F42" s="464"/>
      <c r="G42" s="464"/>
      <c r="H42" s="464"/>
      <c r="I42" s="61">
        <f t="shared" si="215"/>
        <v>0</v>
      </c>
      <c r="J42" s="215"/>
      <c r="K42" s="464"/>
      <c r="L42" s="464"/>
      <c r="M42" s="464"/>
      <c r="N42" s="464"/>
      <c r="O42" s="61">
        <f t="shared" si="216"/>
        <v>0</v>
      </c>
      <c r="P42" s="215"/>
      <c r="Q42" s="464"/>
      <c r="R42" s="464"/>
      <c r="S42" s="464"/>
      <c r="T42" s="464"/>
      <c r="U42" s="61">
        <f t="shared" si="217"/>
        <v>0</v>
      </c>
      <c r="V42" s="215"/>
      <c r="W42" s="464"/>
      <c r="X42" s="464"/>
      <c r="Y42" s="464"/>
      <c r="Z42" s="464"/>
      <c r="AA42" s="61">
        <f t="shared" si="218"/>
        <v>0</v>
      </c>
      <c r="AB42" s="215"/>
      <c r="AC42" s="464"/>
      <c r="AD42" s="464"/>
      <c r="AE42" s="464"/>
      <c r="AF42" s="464"/>
      <c r="AG42" s="61">
        <f t="shared" si="219"/>
        <v>0</v>
      </c>
      <c r="AH42" s="215"/>
      <c r="AI42" s="464"/>
      <c r="AJ42" s="464"/>
      <c r="AK42" s="464"/>
      <c r="AL42" s="464"/>
      <c r="AM42" s="61">
        <f t="shared" si="220"/>
        <v>0</v>
      </c>
      <c r="AN42" s="215"/>
      <c r="AO42" s="464"/>
      <c r="AP42" s="464"/>
      <c r="AQ42" s="464"/>
      <c r="AR42" s="464"/>
      <c r="AS42" s="61">
        <f t="shared" si="221"/>
        <v>0</v>
      </c>
      <c r="AT42" s="215"/>
      <c r="AU42" s="464"/>
      <c r="AV42" s="464"/>
      <c r="AW42" s="464"/>
      <c r="AX42" s="464"/>
      <c r="AY42" s="61">
        <f t="shared" si="222"/>
        <v>0</v>
      </c>
      <c r="AZ42" s="215"/>
      <c r="BA42" s="464"/>
      <c r="BB42" s="464"/>
      <c r="BC42" s="464"/>
      <c r="BD42" s="464"/>
      <c r="BE42" s="61">
        <f t="shared" si="223"/>
        <v>0</v>
      </c>
      <c r="BF42" s="215"/>
      <c r="BG42" s="464"/>
      <c r="BH42" s="464"/>
      <c r="BI42" s="464"/>
      <c r="BJ42" s="464"/>
      <c r="BK42" s="61">
        <f t="shared" si="224"/>
        <v>0</v>
      </c>
      <c r="BL42" s="215"/>
      <c r="BM42" s="464"/>
      <c r="BN42" s="464"/>
      <c r="BO42" s="464"/>
      <c r="BP42" s="464"/>
      <c r="BQ42" s="61">
        <f t="shared" si="225"/>
        <v>0</v>
      </c>
      <c r="BR42" s="215"/>
      <c r="BS42" s="464"/>
      <c r="BT42" s="464"/>
      <c r="BU42" s="464"/>
      <c r="BV42" s="464"/>
      <c r="BW42" s="61">
        <f t="shared" si="226"/>
        <v>0</v>
      </c>
      <c r="BX42" s="215"/>
      <c r="BY42" s="464"/>
      <c r="BZ42" s="464"/>
      <c r="CA42" s="464"/>
      <c r="CB42" s="464"/>
      <c r="CC42" s="61">
        <f t="shared" si="227"/>
        <v>0</v>
      </c>
      <c r="CD42" s="215"/>
      <c r="CE42" s="464"/>
      <c r="CF42" s="464"/>
      <c r="CG42" s="464"/>
      <c r="CH42" s="464"/>
      <c r="CI42" s="61">
        <f t="shared" si="228"/>
        <v>0</v>
      </c>
      <c r="CJ42" s="215"/>
      <c r="CK42" s="464"/>
      <c r="CL42" s="464"/>
      <c r="CM42" s="464"/>
      <c r="CN42" s="464"/>
      <c r="CO42" s="61">
        <f t="shared" si="229"/>
        <v>0</v>
      </c>
      <c r="CP42" s="215"/>
      <c r="CQ42" s="464"/>
      <c r="CR42" s="464"/>
      <c r="CS42" s="464"/>
      <c r="CT42" s="464"/>
      <c r="CU42" s="61">
        <f t="shared" si="230"/>
        <v>0</v>
      </c>
    </row>
    <row r="43" spans="2:99" ht="29.25">
      <c r="B43" s="216" t="s">
        <v>688</v>
      </c>
      <c r="C43" s="211" t="s">
        <v>736</v>
      </c>
      <c r="D43" s="215"/>
      <c r="E43" s="464"/>
      <c r="F43" s="464"/>
      <c r="G43" s="464"/>
      <c r="H43" s="464"/>
      <c r="I43" s="61">
        <f t="shared" si="215"/>
        <v>0</v>
      </c>
      <c r="J43" s="215"/>
      <c r="K43" s="464"/>
      <c r="L43" s="464"/>
      <c r="M43" s="464"/>
      <c r="N43" s="464"/>
      <c r="O43" s="61">
        <f t="shared" si="216"/>
        <v>0</v>
      </c>
      <c r="P43" s="215"/>
      <c r="Q43" s="464"/>
      <c r="R43" s="464"/>
      <c r="S43" s="464"/>
      <c r="T43" s="464"/>
      <c r="U43" s="61">
        <f t="shared" si="217"/>
        <v>0</v>
      </c>
      <c r="V43" s="215"/>
      <c r="W43" s="464"/>
      <c r="X43" s="464"/>
      <c r="Y43" s="464"/>
      <c r="Z43" s="464"/>
      <c r="AA43" s="61">
        <f t="shared" si="218"/>
        <v>0</v>
      </c>
      <c r="AB43" s="215"/>
      <c r="AC43" s="464"/>
      <c r="AD43" s="464"/>
      <c r="AE43" s="464"/>
      <c r="AF43" s="464"/>
      <c r="AG43" s="61">
        <f t="shared" si="219"/>
        <v>0</v>
      </c>
      <c r="AH43" s="215"/>
      <c r="AI43" s="464"/>
      <c r="AJ43" s="464"/>
      <c r="AK43" s="464"/>
      <c r="AL43" s="464"/>
      <c r="AM43" s="61">
        <f t="shared" si="220"/>
        <v>0</v>
      </c>
      <c r="AN43" s="215"/>
      <c r="AO43" s="464"/>
      <c r="AP43" s="464"/>
      <c r="AQ43" s="464"/>
      <c r="AR43" s="464"/>
      <c r="AS43" s="61">
        <f t="shared" si="221"/>
        <v>0</v>
      </c>
      <c r="AT43" s="215"/>
      <c r="AU43" s="464"/>
      <c r="AV43" s="464"/>
      <c r="AW43" s="464"/>
      <c r="AX43" s="464"/>
      <c r="AY43" s="61">
        <f t="shared" si="222"/>
        <v>0</v>
      </c>
      <c r="AZ43" s="215"/>
      <c r="BA43" s="464"/>
      <c r="BB43" s="464"/>
      <c r="BC43" s="464"/>
      <c r="BD43" s="464"/>
      <c r="BE43" s="61">
        <f t="shared" si="223"/>
        <v>0</v>
      </c>
      <c r="BF43" s="215"/>
      <c r="BG43" s="464"/>
      <c r="BH43" s="464"/>
      <c r="BI43" s="464"/>
      <c r="BJ43" s="464"/>
      <c r="BK43" s="61">
        <f t="shared" si="224"/>
        <v>0</v>
      </c>
      <c r="BL43" s="215"/>
      <c r="BM43" s="464"/>
      <c r="BN43" s="464"/>
      <c r="BO43" s="464"/>
      <c r="BP43" s="464"/>
      <c r="BQ43" s="61">
        <f t="shared" si="225"/>
        <v>0</v>
      </c>
      <c r="BR43" s="215"/>
      <c r="BS43" s="464"/>
      <c r="BT43" s="464"/>
      <c r="BU43" s="464"/>
      <c r="BV43" s="464"/>
      <c r="BW43" s="61">
        <f t="shared" si="226"/>
        <v>0</v>
      </c>
      <c r="BX43" s="215"/>
      <c r="BY43" s="464"/>
      <c r="BZ43" s="464"/>
      <c r="CA43" s="464"/>
      <c r="CB43" s="464"/>
      <c r="CC43" s="61">
        <f t="shared" si="227"/>
        <v>0</v>
      </c>
      <c r="CD43" s="215"/>
      <c r="CE43" s="464"/>
      <c r="CF43" s="464"/>
      <c r="CG43" s="464"/>
      <c r="CH43" s="464"/>
      <c r="CI43" s="61">
        <f t="shared" si="228"/>
        <v>0</v>
      </c>
      <c r="CJ43" s="215"/>
      <c r="CK43" s="464"/>
      <c r="CL43" s="464"/>
      <c r="CM43" s="464"/>
      <c r="CN43" s="464"/>
      <c r="CO43" s="61">
        <f t="shared" si="229"/>
        <v>0</v>
      </c>
      <c r="CP43" s="215"/>
      <c r="CQ43" s="464"/>
      <c r="CR43" s="464"/>
      <c r="CS43" s="464"/>
      <c r="CT43" s="464"/>
      <c r="CU43" s="61">
        <f t="shared" si="230"/>
        <v>0</v>
      </c>
    </row>
    <row r="44" spans="2:99" ht="15">
      <c r="B44" s="472"/>
      <c r="C44" s="75" t="s">
        <v>737</v>
      </c>
      <c r="D44" s="76">
        <f>SUM(D41:D43)</f>
        <v>0</v>
      </c>
      <c r="E44" s="77">
        <f>SUM(E41:E43)</f>
        <v>0</v>
      </c>
      <c r="F44" s="77">
        <f>SUM(F41:F43)</f>
        <v>0</v>
      </c>
      <c r="G44" s="77">
        <f>SUM(G41:G43)</f>
        <v>0</v>
      </c>
      <c r="H44" s="77">
        <f>SUM(H41:H43)</f>
        <v>0</v>
      </c>
      <c r="I44" s="78">
        <f t="shared" si="215"/>
        <v>0</v>
      </c>
      <c r="J44" s="76">
        <f t="shared" ref="J44:N44" si="231">SUM(J41:J43)</f>
        <v>0</v>
      </c>
      <c r="K44" s="77">
        <f t="shared" si="231"/>
        <v>0</v>
      </c>
      <c r="L44" s="77">
        <f t="shared" si="231"/>
        <v>0</v>
      </c>
      <c r="M44" s="77">
        <f t="shared" si="231"/>
        <v>0</v>
      </c>
      <c r="N44" s="77">
        <f t="shared" si="231"/>
        <v>0</v>
      </c>
      <c r="O44" s="78">
        <f t="shared" si="216"/>
        <v>0</v>
      </c>
      <c r="P44" s="76">
        <f t="shared" ref="P44:T44" si="232">SUM(P41:P43)</f>
        <v>0</v>
      </c>
      <c r="Q44" s="77">
        <f t="shared" si="232"/>
        <v>0</v>
      </c>
      <c r="R44" s="77">
        <f t="shared" si="232"/>
        <v>0</v>
      </c>
      <c r="S44" s="77">
        <f t="shared" si="232"/>
        <v>0</v>
      </c>
      <c r="T44" s="77">
        <f t="shared" si="232"/>
        <v>0</v>
      </c>
      <c r="U44" s="78">
        <f t="shared" si="217"/>
        <v>0</v>
      </c>
      <c r="V44" s="76">
        <f t="shared" ref="V44:Z44" si="233">SUM(V41:V43)</f>
        <v>0</v>
      </c>
      <c r="W44" s="77">
        <f t="shared" si="233"/>
        <v>0</v>
      </c>
      <c r="X44" s="77">
        <f t="shared" si="233"/>
        <v>0</v>
      </c>
      <c r="Y44" s="77">
        <f t="shared" si="233"/>
        <v>0</v>
      </c>
      <c r="Z44" s="77">
        <f t="shared" si="233"/>
        <v>0</v>
      </c>
      <c r="AA44" s="78">
        <f t="shared" si="218"/>
        <v>0</v>
      </c>
      <c r="AB44" s="76">
        <f t="shared" ref="AB44:AF44" si="234">SUM(AB41:AB43)</f>
        <v>0</v>
      </c>
      <c r="AC44" s="77">
        <f t="shared" si="234"/>
        <v>0</v>
      </c>
      <c r="AD44" s="77">
        <f t="shared" si="234"/>
        <v>0</v>
      </c>
      <c r="AE44" s="77">
        <f t="shared" si="234"/>
        <v>0</v>
      </c>
      <c r="AF44" s="77">
        <f t="shared" si="234"/>
        <v>0</v>
      </c>
      <c r="AG44" s="78">
        <f t="shared" si="219"/>
        <v>0</v>
      </c>
      <c r="AH44" s="76">
        <f t="shared" ref="AH44:AL44" si="235">SUM(AH41:AH43)</f>
        <v>0</v>
      </c>
      <c r="AI44" s="77">
        <f t="shared" si="235"/>
        <v>0</v>
      </c>
      <c r="AJ44" s="77">
        <f t="shared" si="235"/>
        <v>0</v>
      </c>
      <c r="AK44" s="77">
        <f t="shared" si="235"/>
        <v>0</v>
      </c>
      <c r="AL44" s="77">
        <f t="shared" si="235"/>
        <v>0</v>
      </c>
      <c r="AM44" s="78">
        <f t="shared" si="220"/>
        <v>0</v>
      </c>
      <c r="AN44" s="76">
        <f t="shared" ref="AN44:AR44" si="236">SUM(AN41:AN43)</f>
        <v>0</v>
      </c>
      <c r="AO44" s="77">
        <f t="shared" si="236"/>
        <v>0</v>
      </c>
      <c r="AP44" s="77">
        <f t="shared" si="236"/>
        <v>0</v>
      </c>
      <c r="AQ44" s="77">
        <f t="shared" si="236"/>
        <v>0</v>
      </c>
      <c r="AR44" s="77">
        <f t="shared" si="236"/>
        <v>0</v>
      </c>
      <c r="AS44" s="78">
        <f t="shared" si="221"/>
        <v>0</v>
      </c>
      <c r="AT44" s="76">
        <f t="shared" ref="AT44:AX44" si="237">SUM(AT41:AT43)</f>
        <v>0</v>
      </c>
      <c r="AU44" s="77">
        <f t="shared" si="237"/>
        <v>0</v>
      </c>
      <c r="AV44" s="77">
        <f t="shared" si="237"/>
        <v>0</v>
      </c>
      <c r="AW44" s="77">
        <f t="shared" si="237"/>
        <v>0</v>
      </c>
      <c r="AX44" s="77">
        <f t="shared" si="237"/>
        <v>0</v>
      </c>
      <c r="AY44" s="78">
        <f t="shared" si="222"/>
        <v>0</v>
      </c>
      <c r="AZ44" s="76">
        <f t="shared" ref="AZ44:BD44" si="238">SUM(AZ41:AZ43)</f>
        <v>0</v>
      </c>
      <c r="BA44" s="77">
        <f t="shared" si="238"/>
        <v>0</v>
      </c>
      <c r="BB44" s="77">
        <f t="shared" si="238"/>
        <v>0</v>
      </c>
      <c r="BC44" s="77">
        <f t="shared" si="238"/>
        <v>0</v>
      </c>
      <c r="BD44" s="77">
        <f t="shared" si="238"/>
        <v>0</v>
      </c>
      <c r="BE44" s="78">
        <f t="shared" si="223"/>
        <v>0</v>
      </c>
      <c r="BF44" s="76">
        <f t="shared" ref="BF44:BJ44" si="239">SUM(BF41:BF43)</f>
        <v>0</v>
      </c>
      <c r="BG44" s="77">
        <f t="shared" si="239"/>
        <v>0</v>
      </c>
      <c r="BH44" s="77">
        <f t="shared" si="239"/>
        <v>0</v>
      </c>
      <c r="BI44" s="77">
        <f t="shared" si="239"/>
        <v>0</v>
      </c>
      <c r="BJ44" s="77">
        <f t="shared" si="239"/>
        <v>0</v>
      </c>
      <c r="BK44" s="78">
        <f t="shared" si="224"/>
        <v>0</v>
      </c>
      <c r="BL44" s="76">
        <f t="shared" ref="BL44:BP44" si="240">SUM(BL41:BL43)</f>
        <v>0</v>
      </c>
      <c r="BM44" s="77">
        <f t="shared" si="240"/>
        <v>0</v>
      </c>
      <c r="BN44" s="77">
        <f t="shared" si="240"/>
        <v>0</v>
      </c>
      <c r="BO44" s="77">
        <f t="shared" si="240"/>
        <v>0</v>
      </c>
      <c r="BP44" s="77">
        <f t="shared" si="240"/>
        <v>0</v>
      </c>
      <c r="BQ44" s="78">
        <f t="shared" si="225"/>
        <v>0</v>
      </c>
      <c r="BR44" s="76">
        <f t="shared" ref="BR44:BV44" si="241">SUM(BR41:BR43)</f>
        <v>0</v>
      </c>
      <c r="BS44" s="77">
        <f t="shared" si="241"/>
        <v>0</v>
      </c>
      <c r="BT44" s="77">
        <f t="shared" si="241"/>
        <v>0</v>
      </c>
      <c r="BU44" s="77">
        <f t="shared" si="241"/>
        <v>0</v>
      </c>
      <c r="BV44" s="77">
        <f t="shared" si="241"/>
        <v>0</v>
      </c>
      <c r="BW44" s="78">
        <f t="shared" si="226"/>
        <v>0</v>
      </c>
      <c r="BX44" s="76">
        <f t="shared" ref="BX44:CB44" si="242">SUM(BX41:BX43)</f>
        <v>0</v>
      </c>
      <c r="BY44" s="77">
        <f t="shared" si="242"/>
        <v>0</v>
      </c>
      <c r="BZ44" s="77">
        <f t="shared" si="242"/>
        <v>0</v>
      </c>
      <c r="CA44" s="77">
        <f t="shared" si="242"/>
        <v>0</v>
      </c>
      <c r="CB44" s="77">
        <f t="shared" si="242"/>
        <v>0</v>
      </c>
      <c r="CC44" s="78">
        <f t="shared" si="227"/>
        <v>0</v>
      </c>
      <c r="CD44" s="76">
        <f t="shared" ref="CD44:CH44" si="243">SUM(CD41:CD43)</f>
        <v>0</v>
      </c>
      <c r="CE44" s="77">
        <f t="shared" si="243"/>
        <v>0</v>
      </c>
      <c r="CF44" s="77">
        <f t="shared" si="243"/>
        <v>0</v>
      </c>
      <c r="CG44" s="77">
        <f t="shared" si="243"/>
        <v>0</v>
      </c>
      <c r="CH44" s="77">
        <f t="shared" si="243"/>
        <v>0</v>
      </c>
      <c r="CI44" s="78">
        <f t="shared" si="228"/>
        <v>0</v>
      </c>
      <c r="CJ44" s="76">
        <f t="shared" ref="CJ44:CN44" si="244">SUM(CJ41:CJ43)</f>
        <v>0</v>
      </c>
      <c r="CK44" s="77">
        <f t="shared" si="244"/>
        <v>0</v>
      </c>
      <c r="CL44" s="77">
        <f t="shared" si="244"/>
        <v>0</v>
      </c>
      <c r="CM44" s="77">
        <f t="shared" si="244"/>
        <v>0</v>
      </c>
      <c r="CN44" s="77">
        <f t="shared" si="244"/>
        <v>0</v>
      </c>
      <c r="CO44" s="78">
        <f t="shared" si="229"/>
        <v>0</v>
      </c>
      <c r="CP44" s="76">
        <f t="shared" ref="CP44:CT44" si="245">SUM(CP41:CP43)</f>
        <v>0</v>
      </c>
      <c r="CQ44" s="77">
        <f t="shared" si="245"/>
        <v>0</v>
      </c>
      <c r="CR44" s="77">
        <f t="shared" si="245"/>
        <v>0</v>
      </c>
      <c r="CS44" s="77">
        <f t="shared" si="245"/>
        <v>0</v>
      </c>
      <c r="CT44" s="77">
        <f t="shared" si="245"/>
        <v>0</v>
      </c>
      <c r="CU44" s="78">
        <f t="shared" si="230"/>
        <v>0</v>
      </c>
    </row>
    <row r="45" spans="2:99" ht="15">
      <c r="B45" s="460" t="s">
        <v>691</v>
      </c>
      <c r="C45" s="211" t="s">
        <v>738</v>
      </c>
      <c r="D45" s="215"/>
      <c r="E45" s="464"/>
      <c r="F45" s="464"/>
      <c r="G45" s="464"/>
      <c r="H45" s="464"/>
      <c r="I45" s="78">
        <f t="shared" si="215"/>
        <v>0</v>
      </c>
      <c r="J45" s="215"/>
      <c r="K45" s="464"/>
      <c r="L45" s="464"/>
      <c r="M45" s="464"/>
      <c r="N45" s="464"/>
      <c r="O45" s="78">
        <f t="shared" si="216"/>
        <v>0</v>
      </c>
      <c r="P45" s="215"/>
      <c r="Q45" s="464"/>
      <c r="R45" s="464"/>
      <c r="S45" s="464"/>
      <c r="T45" s="464"/>
      <c r="U45" s="78">
        <f t="shared" si="217"/>
        <v>0</v>
      </c>
      <c r="V45" s="215"/>
      <c r="W45" s="464"/>
      <c r="X45" s="464"/>
      <c r="Y45" s="464"/>
      <c r="Z45" s="464"/>
      <c r="AA45" s="78">
        <f t="shared" si="218"/>
        <v>0</v>
      </c>
      <c r="AB45" s="215"/>
      <c r="AC45" s="464"/>
      <c r="AD45" s="464"/>
      <c r="AE45" s="464"/>
      <c r="AF45" s="464"/>
      <c r="AG45" s="78">
        <f t="shared" si="219"/>
        <v>0</v>
      </c>
      <c r="AH45" s="215"/>
      <c r="AI45" s="464"/>
      <c r="AJ45" s="464"/>
      <c r="AK45" s="464"/>
      <c r="AL45" s="464"/>
      <c r="AM45" s="78">
        <f t="shared" si="220"/>
        <v>0</v>
      </c>
      <c r="AN45" s="215"/>
      <c r="AO45" s="464"/>
      <c r="AP45" s="464"/>
      <c r="AQ45" s="464"/>
      <c r="AR45" s="464"/>
      <c r="AS45" s="78">
        <f t="shared" si="221"/>
        <v>0</v>
      </c>
      <c r="AT45" s="215"/>
      <c r="AU45" s="464"/>
      <c r="AV45" s="464"/>
      <c r="AW45" s="464"/>
      <c r="AX45" s="464"/>
      <c r="AY45" s="78">
        <f t="shared" si="222"/>
        <v>0</v>
      </c>
      <c r="AZ45" s="215"/>
      <c r="BA45" s="464"/>
      <c r="BB45" s="464"/>
      <c r="BC45" s="464"/>
      <c r="BD45" s="464"/>
      <c r="BE45" s="78">
        <f t="shared" si="223"/>
        <v>0</v>
      </c>
      <c r="BF45" s="215"/>
      <c r="BG45" s="464"/>
      <c r="BH45" s="464"/>
      <c r="BI45" s="464"/>
      <c r="BJ45" s="464"/>
      <c r="BK45" s="78">
        <f t="shared" si="224"/>
        <v>0</v>
      </c>
      <c r="BL45" s="215"/>
      <c r="BM45" s="464"/>
      <c r="BN45" s="464"/>
      <c r="BO45" s="464"/>
      <c r="BP45" s="464"/>
      <c r="BQ45" s="78">
        <f t="shared" si="225"/>
        <v>0</v>
      </c>
      <c r="BR45" s="215"/>
      <c r="BS45" s="464"/>
      <c r="BT45" s="464"/>
      <c r="BU45" s="464"/>
      <c r="BV45" s="464"/>
      <c r="BW45" s="78">
        <f t="shared" si="226"/>
        <v>0</v>
      </c>
      <c r="BX45" s="215"/>
      <c r="BY45" s="464"/>
      <c r="BZ45" s="464"/>
      <c r="CA45" s="464"/>
      <c r="CB45" s="464"/>
      <c r="CC45" s="78">
        <f t="shared" si="227"/>
        <v>0</v>
      </c>
      <c r="CD45" s="215"/>
      <c r="CE45" s="464"/>
      <c r="CF45" s="464"/>
      <c r="CG45" s="464"/>
      <c r="CH45" s="464"/>
      <c r="CI45" s="78">
        <f t="shared" si="228"/>
        <v>0</v>
      </c>
      <c r="CJ45" s="215"/>
      <c r="CK45" s="464"/>
      <c r="CL45" s="464"/>
      <c r="CM45" s="464"/>
      <c r="CN45" s="464"/>
      <c r="CO45" s="78">
        <f t="shared" si="229"/>
        <v>0</v>
      </c>
      <c r="CP45" s="215"/>
      <c r="CQ45" s="464"/>
      <c r="CR45" s="464"/>
      <c r="CS45" s="464"/>
      <c r="CT45" s="464"/>
      <c r="CU45" s="78">
        <f t="shared" si="230"/>
        <v>0</v>
      </c>
    </row>
    <row r="46" spans="2:99" ht="15">
      <c r="B46" s="467" t="s">
        <v>679</v>
      </c>
      <c r="C46" s="219" t="s">
        <v>739</v>
      </c>
      <c r="D46" s="468"/>
      <c r="E46" s="469"/>
      <c r="F46" s="469"/>
      <c r="G46" s="469"/>
      <c r="H46" s="469"/>
      <c r="I46" s="61">
        <f t="shared" si="215"/>
        <v>0</v>
      </c>
      <c r="J46" s="468"/>
      <c r="K46" s="469"/>
      <c r="L46" s="469"/>
      <c r="M46" s="469"/>
      <c r="N46" s="469"/>
      <c r="O46" s="61">
        <f t="shared" si="216"/>
        <v>0</v>
      </c>
      <c r="P46" s="468"/>
      <c r="Q46" s="469"/>
      <c r="R46" s="469"/>
      <c r="S46" s="469"/>
      <c r="T46" s="469"/>
      <c r="U46" s="61">
        <f t="shared" si="217"/>
        <v>0</v>
      </c>
      <c r="V46" s="468"/>
      <c r="W46" s="469"/>
      <c r="X46" s="469"/>
      <c r="Y46" s="469"/>
      <c r="Z46" s="469"/>
      <c r="AA46" s="61">
        <f t="shared" si="218"/>
        <v>0</v>
      </c>
      <c r="AB46" s="468"/>
      <c r="AC46" s="469"/>
      <c r="AD46" s="469"/>
      <c r="AE46" s="469"/>
      <c r="AF46" s="469"/>
      <c r="AG46" s="61">
        <f t="shared" si="219"/>
        <v>0</v>
      </c>
      <c r="AH46" s="468"/>
      <c r="AI46" s="469"/>
      <c r="AJ46" s="469"/>
      <c r="AK46" s="469"/>
      <c r="AL46" s="469"/>
      <c r="AM46" s="61">
        <f t="shared" si="220"/>
        <v>0</v>
      </c>
      <c r="AN46" s="468"/>
      <c r="AO46" s="469"/>
      <c r="AP46" s="469"/>
      <c r="AQ46" s="469"/>
      <c r="AR46" s="469"/>
      <c r="AS46" s="61">
        <f t="shared" si="221"/>
        <v>0</v>
      </c>
      <c r="AT46" s="468"/>
      <c r="AU46" s="469"/>
      <c r="AV46" s="469"/>
      <c r="AW46" s="469"/>
      <c r="AX46" s="469"/>
      <c r="AY46" s="61">
        <f t="shared" si="222"/>
        <v>0</v>
      </c>
      <c r="AZ46" s="468"/>
      <c r="BA46" s="469"/>
      <c r="BB46" s="469"/>
      <c r="BC46" s="469"/>
      <c r="BD46" s="469"/>
      <c r="BE46" s="61">
        <f t="shared" si="223"/>
        <v>0</v>
      </c>
      <c r="BF46" s="468"/>
      <c r="BG46" s="469"/>
      <c r="BH46" s="469"/>
      <c r="BI46" s="469"/>
      <c r="BJ46" s="469"/>
      <c r="BK46" s="61">
        <f t="shared" si="224"/>
        <v>0</v>
      </c>
      <c r="BL46" s="468"/>
      <c r="BM46" s="469"/>
      <c r="BN46" s="469"/>
      <c r="BO46" s="469"/>
      <c r="BP46" s="469"/>
      <c r="BQ46" s="61">
        <f t="shared" si="225"/>
        <v>0</v>
      </c>
      <c r="BR46" s="468"/>
      <c r="BS46" s="469"/>
      <c r="BT46" s="469"/>
      <c r="BU46" s="469"/>
      <c r="BV46" s="469"/>
      <c r="BW46" s="61">
        <f t="shared" si="226"/>
        <v>0</v>
      </c>
      <c r="BX46" s="468"/>
      <c r="BY46" s="469"/>
      <c r="BZ46" s="469"/>
      <c r="CA46" s="469"/>
      <c r="CB46" s="469"/>
      <c r="CC46" s="61">
        <f t="shared" si="227"/>
        <v>0</v>
      </c>
      <c r="CD46" s="468"/>
      <c r="CE46" s="469"/>
      <c r="CF46" s="469"/>
      <c r="CG46" s="469"/>
      <c r="CH46" s="469"/>
      <c r="CI46" s="61">
        <f t="shared" si="228"/>
        <v>0</v>
      </c>
      <c r="CJ46" s="468"/>
      <c r="CK46" s="469"/>
      <c r="CL46" s="469"/>
      <c r="CM46" s="469"/>
      <c r="CN46" s="469"/>
      <c r="CO46" s="61">
        <f t="shared" si="229"/>
        <v>0</v>
      </c>
      <c r="CP46" s="468"/>
      <c r="CQ46" s="469"/>
      <c r="CR46" s="469"/>
      <c r="CS46" s="469"/>
      <c r="CT46" s="469"/>
      <c r="CU46" s="61">
        <f t="shared" si="230"/>
        <v>0</v>
      </c>
    </row>
    <row r="47" spans="2:99" ht="15">
      <c r="B47" s="467" t="s">
        <v>679</v>
      </c>
      <c r="C47" s="219" t="s">
        <v>740</v>
      </c>
      <c r="D47" s="468"/>
      <c r="E47" s="469"/>
      <c r="F47" s="469"/>
      <c r="G47" s="469"/>
      <c r="H47" s="469"/>
      <c r="I47" s="78">
        <f t="shared" si="215"/>
        <v>0</v>
      </c>
      <c r="J47" s="468"/>
      <c r="K47" s="469"/>
      <c r="L47" s="469"/>
      <c r="M47" s="469"/>
      <c r="N47" s="469"/>
      <c r="O47" s="78">
        <f t="shared" si="216"/>
        <v>0</v>
      </c>
      <c r="P47" s="468"/>
      <c r="Q47" s="469"/>
      <c r="R47" s="469"/>
      <c r="S47" s="469"/>
      <c r="T47" s="469"/>
      <c r="U47" s="78">
        <f t="shared" si="217"/>
        <v>0</v>
      </c>
      <c r="V47" s="468"/>
      <c r="W47" s="469"/>
      <c r="X47" s="469"/>
      <c r="Y47" s="469"/>
      <c r="Z47" s="469"/>
      <c r="AA47" s="78">
        <f t="shared" si="218"/>
        <v>0</v>
      </c>
      <c r="AB47" s="468"/>
      <c r="AC47" s="469"/>
      <c r="AD47" s="469"/>
      <c r="AE47" s="469"/>
      <c r="AF47" s="469"/>
      <c r="AG47" s="78">
        <f t="shared" si="219"/>
        <v>0</v>
      </c>
      <c r="AH47" s="468"/>
      <c r="AI47" s="469"/>
      <c r="AJ47" s="469"/>
      <c r="AK47" s="469"/>
      <c r="AL47" s="469"/>
      <c r="AM47" s="78">
        <f t="shared" si="220"/>
        <v>0</v>
      </c>
      <c r="AN47" s="468"/>
      <c r="AO47" s="469"/>
      <c r="AP47" s="469"/>
      <c r="AQ47" s="469"/>
      <c r="AR47" s="469"/>
      <c r="AS47" s="78">
        <f t="shared" si="221"/>
        <v>0</v>
      </c>
      <c r="AT47" s="468"/>
      <c r="AU47" s="469"/>
      <c r="AV47" s="469"/>
      <c r="AW47" s="469"/>
      <c r="AX47" s="469"/>
      <c r="AY47" s="78">
        <f t="shared" si="222"/>
        <v>0</v>
      </c>
      <c r="AZ47" s="468"/>
      <c r="BA47" s="469"/>
      <c r="BB47" s="469"/>
      <c r="BC47" s="469"/>
      <c r="BD47" s="469"/>
      <c r="BE47" s="78">
        <f t="shared" si="223"/>
        <v>0</v>
      </c>
      <c r="BF47" s="468"/>
      <c r="BG47" s="469"/>
      <c r="BH47" s="469"/>
      <c r="BI47" s="469"/>
      <c r="BJ47" s="469"/>
      <c r="BK47" s="78">
        <f t="shared" si="224"/>
        <v>0</v>
      </c>
      <c r="BL47" s="468"/>
      <c r="BM47" s="469"/>
      <c r="BN47" s="469"/>
      <c r="BO47" s="469"/>
      <c r="BP47" s="469"/>
      <c r="BQ47" s="78">
        <f t="shared" si="225"/>
        <v>0</v>
      </c>
      <c r="BR47" s="468"/>
      <c r="BS47" s="469"/>
      <c r="BT47" s="469"/>
      <c r="BU47" s="469"/>
      <c r="BV47" s="469"/>
      <c r="BW47" s="78">
        <f t="shared" si="226"/>
        <v>0</v>
      </c>
      <c r="BX47" s="468"/>
      <c r="BY47" s="469"/>
      <c r="BZ47" s="469"/>
      <c r="CA47" s="469"/>
      <c r="CB47" s="469"/>
      <c r="CC47" s="78">
        <f t="shared" si="227"/>
        <v>0</v>
      </c>
      <c r="CD47" s="468"/>
      <c r="CE47" s="469"/>
      <c r="CF47" s="469"/>
      <c r="CG47" s="469"/>
      <c r="CH47" s="469"/>
      <c r="CI47" s="78">
        <f t="shared" si="228"/>
        <v>0</v>
      </c>
      <c r="CJ47" s="468"/>
      <c r="CK47" s="469"/>
      <c r="CL47" s="469"/>
      <c r="CM47" s="469"/>
      <c r="CN47" s="469"/>
      <c r="CO47" s="78">
        <f t="shared" si="229"/>
        <v>0</v>
      </c>
      <c r="CP47" s="468"/>
      <c r="CQ47" s="469"/>
      <c r="CR47" s="469"/>
      <c r="CS47" s="469"/>
      <c r="CT47" s="469"/>
      <c r="CU47" s="78">
        <f t="shared" si="230"/>
        <v>0</v>
      </c>
    </row>
    <row r="48" spans="2:99" ht="15">
      <c r="B48" s="470"/>
      <c r="C48" s="62" t="s">
        <v>741</v>
      </c>
      <c r="D48" s="63">
        <f>SUM(D45:D47)</f>
        <v>0</v>
      </c>
      <c r="E48" s="63">
        <f t="shared" ref="E48" si="246">SUM(E46:E47)</f>
        <v>0</v>
      </c>
      <c r="F48" s="63">
        <f>SUM(F46:F47)</f>
        <v>0</v>
      </c>
      <c r="G48" s="63">
        <f>SUM(G46:G47)</f>
        <v>0</v>
      </c>
      <c r="H48" s="63">
        <f>SUM(H46:H47)</f>
        <v>0</v>
      </c>
      <c r="I48" s="78">
        <f t="shared" si="215"/>
        <v>0</v>
      </c>
      <c r="J48" s="63">
        <f t="shared" ref="J48" si="247">SUM(J45:J47)</f>
        <v>0</v>
      </c>
      <c r="K48" s="63">
        <f t="shared" ref="K48:BV48" si="248">SUM(K46:K47)</f>
        <v>0</v>
      </c>
      <c r="L48" s="63">
        <f t="shared" si="248"/>
        <v>0</v>
      </c>
      <c r="M48" s="63">
        <f t="shared" si="248"/>
        <v>0</v>
      </c>
      <c r="N48" s="63">
        <f t="shared" si="248"/>
        <v>0</v>
      </c>
      <c r="O48" s="78">
        <f t="shared" si="216"/>
        <v>0</v>
      </c>
      <c r="P48" s="63">
        <f t="shared" ref="P48" si="249">SUM(P45:P47)</f>
        <v>0</v>
      </c>
      <c r="Q48" s="63">
        <f t="shared" si="248"/>
        <v>0</v>
      </c>
      <c r="R48" s="63">
        <f t="shared" si="248"/>
        <v>0</v>
      </c>
      <c r="S48" s="63">
        <f t="shared" si="248"/>
        <v>0</v>
      </c>
      <c r="T48" s="63">
        <f t="shared" si="248"/>
        <v>0</v>
      </c>
      <c r="U48" s="78">
        <f t="shared" si="217"/>
        <v>0</v>
      </c>
      <c r="V48" s="63">
        <f t="shared" ref="V48" si="250">SUM(V45:V47)</f>
        <v>0</v>
      </c>
      <c r="W48" s="63">
        <f t="shared" si="248"/>
        <v>0</v>
      </c>
      <c r="X48" s="63">
        <f t="shared" si="248"/>
        <v>0</v>
      </c>
      <c r="Y48" s="63">
        <f t="shared" si="248"/>
        <v>0</v>
      </c>
      <c r="Z48" s="63">
        <f t="shared" si="248"/>
        <v>0</v>
      </c>
      <c r="AA48" s="78">
        <f t="shared" si="218"/>
        <v>0</v>
      </c>
      <c r="AB48" s="63">
        <f t="shared" ref="AB48" si="251">SUM(AB45:AB47)</f>
        <v>0</v>
      </c>
      <c r="AC48" s="63">
        <f t="shared" si="248"/>
        <v>0</v>
      </c>
      <c r="AD48" s="63">
        <f t="shared" si="248"/>
        <v>0</v>
      </c>
      <c r="AE48" s="63">
        <f t="shared" si="248"/>
        <v>0</v>
      </c>
      <c r="AF48" s="63">
        <f t="shared" si="248"/>
        <v>0</v>
      </c>
      <c r="AG48" s="78">
        <f t="shared" si="219"/>
        <v>0</v>
      </c>
      <c r="AH48" s="63">
        <f t="shared" ref="AH48" si="252">SUM(AH45:AH47)</f>
        <v>0</v>
      </c>
      <c r="AI48" s="63">
        <f t="shared" si="248"/>
        <v>0</v>
      </c>
      <c r="AJ48" s="63">
        <f t="shared" si="248"/>
        <v>0</v>
      </c>
      <c r="AK48" s="63">
        <f t="shared" si="248"/>
        <v>0</v>
      </c>
      <c r="AL48" s="63">
        <f t="shared" si="248"/>
        <v>0</v>
      </c>
      <c r="AM48" s="78">
        <f t="shared" si="220"/>
        <v>0</v>
      </c>
      <c r="AN48" s="63">
        <f t="shared" ref="AN48" si="253">SUM(AN45:AN47)</f>
        <v>0</v>
      </c>
      <c r="AO48" s="63">
        <f t="shared" si="248"/>
        <v>0</v>
      </c>
      <c r="AP48" s="63">
        <f t="shared" si="248"/>
        <v>0</v>
      </c>
      <c r="AQ48" s="63">
        <f t="shared" si="248"/>
        <v>0</v>
      </c>
      <c r="AR48" s="63">
        <f t="shared" si="248"/>
        <v>0</v>
      </c>
      <c r="AS48" s="78">
        <f t="shared" si="221"/>
        <v>0</v>
      </c>
      <c r="AT48" s="63">
        <f t="shared" ref="AT48" si="254">SUM(AT45:AT47)</f>
        <v>0</v>
      </c>
      <c r="AU48" s="63">
        <f t="shared" si="248"/>
        <v>0</v>
      </c>
      <c r="AV48" s="63">
        <f t="shared" si="248"/>
        <v>0</v>
      </c>
      <c r="AW48" s="63">
        <f t="shared" si="248"/>
        <v>0</v>
      </c>
      <c r="AX48" s="63">
        <f t="shared" si="248"/>
        <v>0</v>
      </c>
      <c r="AY48" s="78">
        <f t="shared" si="222"/>
        <v>0</v>
      </c>
      <c r="AZ48" s="63">
        <f t="shared" ref="AZ48" si="255">SUM(AZ45:AZ47)</f>
        <v>0</v>
      </c>
      <c r="BA48" s="63">
        <f t="shared" si="248"/>
        <v>0</v>
      </c>
      <c r="BB48" s="63">
        <f t="shared" si="248"/>
        <v>0</v>
      </c>
      <c r="BC48" s="63">
        <f t="shared" si="248"/>
        <v>0</v>
      </c>
      <c r="BD48" s="63">
        <f t="shared" si="248"/>
        <v>0</v>
      </c>
      <c r="BE48" s="78">
        <f t="shared" si="223"/>
        <v>0</v>
      </c>
      <c r="BF48" s="63">
        <f t="shared" ref="BF48" si="256">SUM(BF45:BF47)</f>
        <v>0</v>
      </c>
      <c r="BG48" s="63">
        <f t="shared" si="248"/>
        <v>0</v>
      </c>
      <c r="BH48" s="63">
        <f t="shared" si="248"/>
        <v>0</v>
      </c>
      <c r="BI48" s="63">
        <f t="shared" si="248"/>
        <v>0</v>
      </c>
      <c r="BJ48" s="63">
        <f t="shared" si="248"/>
        <v>0</v>
      </c>
      <c r="BK48" s="78">
        <f t="shared" si="224"/>
        <v>0</v>
      </c>
      <c r="BL48" s="63">
        <f t="shared" ref="BL48" si="257">SUM(BL45:BL47)</f>
        <v>0</v>
      </c>
      <c r="BM48" s="63">
        <f t="shared" si="248"/>
        <v>0</v>
      </c>
      <c r="BN48" s="63">
        <f t="shared" si="248"/>
        <v>0</v>
      </c>
      <c r="BO48" s="63">
        <f t="shared" si="248"/>
        <v>0</v>
      </c>
      <c r="BP48" s="63">
        <f t="shared" si="248"/>
        <v>0</v>
      </c>
      <c r="BQ48" s="78">
        <f t="shared" si="225"/>
        <v>0</v>
      </c>
      <c r="BR48" s="63">
        <f t="shared" ref="BR48" si="258">SUM(BR45:BR47)</f>
        <v>0</v>
      </c>
      <c r="BS48" s="63">
        <f t="shared" si="248"/>
        <v>0</v>
      </c>
      <c r="BT48" s="63">
        <f t="shared" si="248"/>
        <v>0</v>
      </c>
      <c r="BU48" s="63">
        <f t="shared" si="248"/>
        <v>0</v>
      </c>
      <c r="BV48" s="63">
        <f t="shared" si="248"/>
        <v>0</v>
      </c>
      <c r="BW48" s="78">
        <f t="shared" si="226"/>
        <v>0</v>
      </c>
      <c r="BX48" s="63">
        <f t="shared" ref="BX48" si="259">SUM(BX45:BX47)</f>
        <v>0</v>
      </c>
      <c r="BY48" s="63">
        <f t="shared" ref="BY48:CT48" si="260">SUM(BY46:BY47)</f>
        <v>0</v>
      </c>
      <c r="BZ48" s="63">
        <f t="shared" si="260"/>
        <v>0</v>
      </c>
      <c r="CA48" s="63">
        <f t="shared" si="260"/>
        <v>0</v>
      </c>
      <c r="CB48" s="63">
        <f t="shared" si="260"/>
        <v>0</v>
      </c>
      <c r="CC48" s="78">
        <f t="shared" si="227"/>
        <v>0</v>
      </c>
      <c r="CD48" s="63">
        <f t="shared" ref="CD48" si="261">SUM(CD45:CD47)</f>
        <v>0</v>
      </c>
      <c r="CE48" s="63">
        <f t="shared" si="260"/>
        <v>0</v>
      </c>
      <c r="CF48" s="63">
        <f t="shared" si="260"/>
        <v>0</v>
      </c>
      <c r="CG48" s="63">
        <f t="shared" si="260"/>
        <v>0</v>
      </c>
      <c r="CH48" s="63">
        <f t="shared" si="260"/>
        <v>0</v>
      </c>
      <c r="CI48" s="78">
        <f t="shared" si="228"/>
        <v>0</v>
      </c>
      <c r="CJ48" s="63">
        <f t="shared" ref="CJ48" si="262">SUM(CJ45:CJ47)</f>
        <v>0</v>
      </c>
      <c r="CK48" s="63">
        <f t="shared" si="260"/>
        <v>0</v>
      </c>
      <c r="CL48" s="63">
        <f t="shared" si="260"/>
        <v>0</v>
      </c>
      <c r="CM48" s="63">
        <f t="shared" si="260"/>
        <v>0</v>
      </c>
      <c r="CN48" s="63">
        <f t="shared" si="260"/>
        <v>0</v>
      </c>
      <c r="CO48" s="78">
        <f t="shared" si="229"/>
        <v>0</v>
      </c>
      <c r="CP48" s="63">
        <f t="shared" ref="CP48" si="263">SUM(CP45:CP47)</f>
        <v>0</v>
      </c>
      <c r="CQ48" s="63">
        <f t="shared" si="260"/>
        <v>0</v>
      </c>
      <c r="CR48" s="63">
        <f t="shared" si="260"/>
        <v>0</v>
      </c>
      <c r="CS48" s="63">
        <f t="shared" si="260"/>
        <v>0</v>
      </c>
      <c r="CT48" s="63">
        <f t="shared" si="260"/>
        <v>0</v>
      </c>
      <c r="CU48" s="78">
        <f t="shared" si="230"/>
        <v>0</v>
      </c>
    </row>
    <row r="49" spans="2:99" ht="15">
      <c r="B49" s="472"/>
      <c r="C49" s="62" t="s">
        <v>742</v>
      </c>
      <c r="D49" s="63">
        <f>D15+D39+D44+D48</f>
        <v>0</v>
      </c>
      <c r="E49" s="63">
        <f>E15+E39+E44+E45+E48</f>
        <v>0</v>
      </c>
      <c r="F49" s="63">
        <f>F15+F39+F44+F45+F48</f>
        <v>0</v>
      </c>
      <c r="G49" s="63">
        <f>G15+G39+G44+G45+G48</f>
        <v>0</v>
      </c>
      <c r="H49" s="63">
        <f>H15+H39+H44+H45+H48</f>
        <v>0</v>
      </c>
      <c r="I49" s="61">
        <f t="shared" si="215"/>
        <v>0</v>
      </c>
      <c r="J49" s="63">
        <f t="shared" ref="J49" si="264">J15+J39+J44+J48</f>
        <v>0</v>
      </c>
      <c r="K49" s="63">
        <f t="shared" ref="K49:N49" si="265">K15+K39+K44+K45+K48</f>
        <v>0</v>
      </c>
      <c r="L49" s="63">
        <f t="shared" si="265"/>
        <v>0</v>
      </c>
      <c r="M49" s="63">
        <f t="shared" si="265"/>
        <v>0</v>
      </c>
      <c r="N49" s="63">
        <f t="shared" si="265"/>
        <v>0</v>
      </c>
      <c r="O49" s="61">
        <f t="shared" si="216"/>
        <v>0</v>
      </c>
      <c r="P49" s="63">
        <f t="shared" ref="P49" si="266">P15+P39+P44+P48</f>
        <v>0</v>
      </c>
      <c r="Q49" s="63">
        <f t="shared" ref="Q49:T49" si="267">Q15+Q39+Q44+Q45+Q48</f>
        <v>0</v>
      </c>
      <c r="R49" s="63">
        <f t="shared" si="267"/>
        <v>0</v>
      </c>
      <c r="S49" s="63">
        <f t="shared" si="267"/>
        <v>0</v>
      </c>
      <c r="T49" s="63">
        <f t="shared" si="267"/>
        <v>0</v>
      </c>
      <c r="U49" s="61">
        <f t="shared" si="217"/>
        <v>0</v>
      </c>
      <c r="V49" s="63">
        <f t="shared" ref="V49" si="268">V15+V39+V44+V48</f>
        <v>0</v>
      </c>
      <c r="W49" s="63">
        <f t="shared" ref="W49:Z49" si="269">W15+W39+W44+W45+W48</f>
        <v>0</v>
      </c>
      <c r="X49" s="63">
        <f t="shared" si="269"/>
        <v>0</v>
      </c>
      <c r="Y49" s="63">
        <f t="shared" si="269"/>
        <v>0</v>
      </c>
      <c r="Z49" s="63">
        <f t="shared" si="269"/>
        <v>0</v>
      </c>
      <c r="AA49" s="61">
        <f t="shared" si="218"/>
        <v>0</v>
      </c>
      <c r="AB49" s="63">
        <f t="shared" ref="AB49" si="270">AB15+AB39+AB44+AB48</f>
        <v>0</v>
      </c>
      <c r="AC49" s="63">
        <f t="shared" ref="AC49:AF49" si="271">AC15+AC39+AC44+AC45+AC48</f>
        <v>0</v>
      </c>
      <c r="AD49" s="63">
        <f t="shared" si="271"/>
        <v>0</v>
      </c>
      <c r="AE49" s="63">
        <f t="shared" si="271"/>
        <v>0</v>
      </c>
      <c r="AF49" s="63">
        <f t="shared" si="271"/>
        <v>0</v>
      </c>
      <c r="AG49" s="61">
        <f t="shared" si="219"/>
        <v>0</v>
      </c>
      <c r="AH49" s="63">
        <f t="shared" ref="AH49" si="272">AH15+AH39+AH44+AH48</f>
        <v>0</v>
      </c>
      <c r="AI49" s="63">
        <f t="shared" ref="AI49:AL49" si="273">AI15+AI39+AI44+AI45+AI48</f>
        <v>0</v>
      </c>
      <c r="AJ49" s="63">
        <f t="shared" si="273"/>
        <v>0</v>
      </c>
      <c r="AK49" s="63">
        <f t="shared" si="273"/>
        <v>0</v>
      </c>
      <c r="AL49" s="63">
        <f t="shared" si="273"/>
        <v>0</v>
      </c>
      <c r="AM49" s="61">
        <f t="shared" si="220"/>
        <v>0</v>
      </c>
      <c r="AN49" s="63">
        <f t="shared" ref="AN49" si="274">AN15+AN39+AN44+AN48</f>
        <v>0</v>
      </c>
      <c r="AO49" s="63">
        <f t="shared" ref="AO49:AR49" si="275">AO15+AO39+AO44+AO45+AO48</f>
        <v>0</v>
      </c>
      <c r="AP49" s="63">
        <f t="shared" si="275"/>
        <v>0</v>
      </c>
      <c r="AQ49" s="63">
        <f t="shared" si="275"/>
        <v>0</v>
      </c>
      <c r="AR49" s="63">
        <f t="shared" si="275"/>
        <v>0</v>
      </c>
      <c r="AS49" s="61">
        <f t="shared" si="221"/>
        <v>0</v>
      </c>
      <c r="AT49" s="63">
        <f t="shared" ref="AT49" si="276">AT15+AT39+AT44+AT48</f>
        <v>0</v>
      </c>
      <c r="AU49" s="63">
        <f t="shared" ref="AU49:AX49" si="277">AU15+AU39+AU44+AU45+AU48</f>
        <v>0</v>
      </c>
      <c r="AV49" s="63">
        <f t="shared" si="277"/>
        <v>0</v>
      </c>
      <c r="AW49" s="63">
        <f t="shared" si="277"/>
        <v>0</v>
      </c>
      <c r="AX49" s="63">
        <f t="shared" si="277"/>
        <v>0</v>
      </c>
      <c r="AY49" s="61">
        <f t="shared" si="222"/>
        <v>0</v>
      </c>
      <c r="AZ49" s="63">
        <f t="shared" ref="AZ49" si="278">AZ15+AZ39+AZ44+AZ48</f>
        <v>0</v>
      </c>
      <c r="BA49" s="63">
        <f t="shared" ref="BA49:BD49" si="279">BA15+BA39+BA44+BA45+BA48</f>
        <v>0</v>
      </c>
      <c r="BB49" s="63">
        <f t="shared" si="279"/>
        <v>0</v>
      </c>
      <c r="BC49" s="63">
        <f t="shared" si="279"/>
        <v>0</v>
      </c>
      <c r="BD49" s="63">
        <f t="shared" si="279"/>
        <v>0</v>
      </c>
      <c r="BE49" s="61">
        <f t="shared" si="223"/>
        <v>0</v>
      </c>
      <c r="BF49" s="63">
        <f t="shared" ref="BF49" si="280">BF15+BF39+BF44+BF48</f>
        <v>0</v>
      </c>
      <c r="BG49" s="63">
        <f t="shared" ref="BG49:BJ49" si="281">BG15+BG39+BG44+BG45+BG48</f>
        <v>0</v>
      </c>
      <c r="BH49" s="63">
        <f t="shared" si="281"/>
        <v>0</v>
      </c>
      <c r="BI49" s="63">
        <f t="shared" si="281"/>
        <v>0</v>
      </c>
      <c r="BJ49" s="63">
        <f t="shared" si="281"/>
        <v>0</v>
      </c>
      <c r="BK49" s="61">
        <f t="shared" si="224"/>
        <v>0</v>
      </c>
      <c r="BL49" s="63">
        <f t="shared" ref="BL49" si="282">BL15+BL39+BL44+BL48</f>
        <v>0</v>
      </c>
      <c r="BM49" s="63">
        <f t="shared" ref="BM49:BP49" si="283">BM15+BM39+BM44+BM45+BM48</f>
        <v>0</v>
      </c>
      <c r="BN49" s="63">
        <f t="shared" si="283"/>
        <v>0</v>
      </c>
      <c r="BO49" s="63">
        <f t="shared" si="283"/>
        <v>0</v>
      </c>
      <c r="BP49" s="63">
        <f t="shared" si="283"/>
        <v>0</v>
      </c>
      <c r="BQ49" s="61">
        <f t="shared" si="225"/>
        <v>0</v>
      </c>
      <c r="BR49" s="63">
        <f t="shared" ref="BR49" si="284">BR15+BR39+BR44+BR48</f>
        <v>0</v>
      </c>
      <c r="BS49" s="63">
        <f t="shared" ref="BS49:BV49" si="285">BS15+BS39+BS44+BS45+BS48</f>
        <v>0</v>
      </c>
      <c r="BT49" s="63">
        <f t="shared" si="285"/>
        <v>0</v>
      </c>
      <c r="BU49" s="63">
        <f t="shared" si="285"/>
        <v>0</v>
      </c>
      <c r="BV49" s="63">
        <f t="shared" si="285"/>
        <v>0</v>
      </c>
      <c r="BW49" s="61">
        <f t="shared" si="226"/>
        <v>0</v>
      </c>
      <c r="BX49" s="63">
        <f t="shared" ref="BX49" si="286">BX15+BX39+BX44+BX48</f>
        <v>0</v>
      </c>
      <c r="BY49" s="63">
        <f t="shared" ref="BY49:CB49" si="287">BY15+BY39+BY44+BY45+BY48</f>
        <v>0</v>
      </c>
      <c r="BZ49" s="63">
        <f t="shared" si="287"/>
        <v>0</v>
      </c>
      <c r="CA49" s="63">
        <f t="shared" si="287"/>
        <v>0</v>
      </c>
      <c r="CB49" s="63">
        <f t="shared" si="287"/>
        <v>0</v>
      </c>
      <c r="CC49" s="61">
        <f t="shared" si="227"/>
        <v>0</v>
      </c>
      <c r="CD49" s="63">
        <f t="shared" ref="CD49" si="288">CD15+CD39+CD44+CD48</f>
        <v>0</v>
      </c>
      <c r="CE49" s="63">
        <f t="shared" ref="CE49:CH49" si="289">CE15+CE39+CE44+CE45+CE48</f>
        <v>0</v>
      </c>
      <c r="CF49" s="63">
        <f t="shared" si="289"/>
        <v>0</v>
      </c>
      <c r="CG49" s="63">
        <f t="shared" si="289"/>
        <v>0</v>
      </c>
      <c r="CH49" s="63">
        <f t="shared" si="289"/>
        <v>0</v>
      </c>
      <c r="CI49" s="61">
        <f t="shared" si="228"/>
        <v>0</v>
      </c>
      <c r="CJ49" s="63">
        <f t="shared" ref="CJ49" si="290">CJ15+CJ39+CJ44+CJ48</f>
        <v>0</v>
      </c>
      <c r="CK49" s="63">
        <f t="shared" ref="CK49:CN49" si="291">CK15+CK39+CK44+CK45+CK48</f>
        <v>0</v>
      </c>
      <c r="CL49" s="63">
        <f t="shared" si="291"/>
        <v>0</v>
      </c>
      <c r="CM49" s="63">
        <f t="shared" si="291"/>
        <v>0</v>
      </c>
      <c r="CN49" s="63">
        <f t="shared" si="291"/>
        <v>0</v>
      </c>
      <c r="CO49" s="61">
        <f t="shared" si="229"/>
        <v>0</v>
      </c>
      <c r="CP49" s="63">
        <f t="shared" ref="CP49" si="292">CP15+CP39+CP44+CP48</f>
        <v>0</v>
      </c>
      <c r="CQ49" s="63">
        <f t="shared" ref="CQ49:CT49" si="293">CQ15+CQ39+CQ44+CQ45+CQ48</f>
        <v>0</v>
      </c>
      <c r="CR49" s="63">
        <f t="shared" si="293"/>
        <v>0</v>
      </c>
      <c r="CS49" s="63">
        <f t="shared" si="293"/>
        <v>0</v>
      </c>
      <c r="CT49" s="63">
        <f t="shared" si="293"/>
        <v>0</v>
      </c>
      <c r="CU49" s="61">
        <f t="shared" si="230"/>
        <v>0</v>
      </c>
    </row>
    <row r="50" spans="2:99" ht="15">
      <c r="B50" s="216" t="s">
        <v>650</v>
      </c>
      <c r="C50" s="343" t="s">
        <v>743</v>
      </c>
      <c r="D50" s="474"/>
      <c r="E50" s="475"/>
      <c r="F50" s="476"/>
      <c r="G50" s="476"/>
      <c r="H50" s="463"/>
      <c r="I50" s="61">
        <f t="shared" si="215"/>
        <v>0</v>
      </c>
      <c r="J50" s="474"/>
      <c r="K50" s="475"/>
      <c r="L50" s="476"/>
      <c r="M50" s="476"/>
      <c r="N50" s="463"/>
      <c r="O50" s="61">
        <f t="shared" si="216"/>
        <v>0</v>
      </c>
      <c r="P50" s="474"/>
      <c r="Q50" s="475"/>
      <c r="R50" s="476"/>
      <c r="S50" s="476"/>
      <c r="T50" s="463"/>
      <c r="U50" s="61">
        <f t="shared" si="217"/>
        <v>0</v>
      </c>
      <c r="V50" s="474"/>
      <c r="W50" s="475"/>
      <c r="X50" s="476"/>
      <c r="Y50" s="476"/>
      <c r="Z50" s="463"/>
      <c r="AA50" s="61">
        <f t="shared" si="218"/>
        <v>0</v>
      </c>
      <c r="AB50" s="474"/>
      <c r="AC50" s="475"/>
      <c r="AD50" s="476"/>
      <c r="AE50" s="476"/>
      <c r="AF50" s="463"/>
      <c r="AG50" s="61">
        <f t="shared" si="219"/>
        <v>0</v>
      </c>
      <c r="AH50" s="474"/>
      <c r="AI50" s="475"/>
      <c r="AJ50" s="476"/>
      <c r="AK50" s="476"/>
      <c r="AL50" s="463"/>
      <c r="AM50" s="61">
        <f t="shared" si="220"/>
        <v>0</v>
      </c>
      <c r="AN50" s="474"/>
      <c r="AO50" s="475"/>
      <c r="AP50" s="476"/>
      <c r="AQ50" s="476"/>
      <c r="AR50" s="463"/>
      <c r="AS50" s="61">
        <f t="shared" si="221"/>
        <v>0</v>
      </c>
      <c r="AT50" s="474"/>
      <c r="AU50" s="475"/>
      <c r="AV50" s="476"/>
      <c r="AW50" s="476"/>
      <c r="AX50" s="463"/>
      <c r="AY50" s="61">
        <f t="shared" si="222"/>
        <v>0</v>
      </c>
      <c r="AZ50" s="474"/>
      <c r="BA50" s="475"/>
      <c r="BB50" s="476"/>
      <c r="BC50" s="476"/>
      <c r="BD50" s="463"/>
      <c r="BE50" s="61">
        <f t="shared" si="223"/>
        <v>0</v>
      </c>
      <c r="BF50" s="474"/>
      <c r="BG50" s="475"/>
      <c r="BH50" s="476"/>
      <c r="BI50" s="476"/>
      <c r="BJ50" s="463"/>
      <c r="BK50" s="61">
        <f t="shared" si="224"/>
        <v>0</v>
      </c>
      <c r="BL50" s="474"/>
      <c r="BM50" s="475"/>
      <c r="BN50" s="476"/>
      <c r="BO50" s="476"/>
      <c r="BP50" s="463"/>
      <c r="BQ50" s="61">
        <f t="shared" si="225"/>
        <v>0</v>
      </c>
      <c r="BR50" s="474"/>
      <c r="BS50" s="475"/>
      <c r="BT50" s="476"/>
      <c r="BU50" s="476"/>
      <c r="BV50" s="463"/>
      <c r="BW50" s="61">
        <f t="shared" si="226"/>
        <v>0</v>
      </c>
      <c r="BX50" s="474"/>
      <c r="BY50" s="475"/>
      <c r="BZ50" s="476"/>
      <c r="CA50" s="476"/>
      <c r="CB50" s="463"/>
      <c r="CC50" s="61">
        <f t="shared" si="227"/>
        <v>0</v>
      </c>
      <c r="CD50" s="474"/>
      <c r="CE50" s="475"/>
      <c r="CF50" s="476"/>
      <c r="CG50" s="476"/>
      <c r="CH50" s="463"/>
      <c r="CI50" s="61">
        <f t="shared" si="228"/>
        <v>0</v>
      </c>
      <c r="CJ50" s="474"/>
      <c r="CK50" s="475"/>
      <c r="CL50" s="476"/>
      <c r="CM50" s="476"/>
      <c r="CN50" s="463"/>
      <c r="CO50" s="61">
        <f t="shared" si="229"/>
        <v>0</v>
      </c>
      <c r="CP50" s="474"/>
      <c r="CQ50" s="475"/>
      <c r="CR50" s="476"/>
      <c r="CS50" s="476"/>
      <c r="CT50" s="463"/>
      <c r="CU50" s="61">
        <f t="shared" si="230"/>
        <v>0</v>
      </c>
    </row>
    <row r="51" spans="2:99" ht="15">
      <c r="B51" s="216" t="s">
        <v>650</v>
      </c>
      <c r="C51" s="343" t="s">
        <v>744</v>
      </c>
      <c r="D51" s="59"/>
      <c r="E51" s="60"/>
      <c r="F51" s="79"/>
      <c r="G51" s="79"/>
      <c r="H51" s="463"/>
      <c r="I51" s="61">
        <f t="shared" si="215"/>
        <v>0</v>
      </c>
      <c r="J51" s="59"/>
      <c r="K51" s="60"/>
      <c r="L51" s="79"/>
      <c r="M51" s="79"/>
      <c r="N51" s="463"/>
      <c r="O51" s="61">
        <f t="shared" si="216"/>
        <v>0</v>
      </c>
      <c r="P51" s="59"/>
      <c r="Q51" s="60"/>
      <c r="R51" s="79"/>
      <c r="S51" s="79"/>
      <c r="T51" s="463"/>
      <c r="U51" s="61">
        <f t="shared" si="217"/>
        <v>0</v>
      </c>
      <c r="V51" s="59"/>
      <c r="W51" s="60"/>
      <c r="X51" s="79"/>
      <c r="Y51" s="79"/>
      <c r="Z51" s="463"/>
      <c r="AA51" s="61">
        <f t="shared" si="218"/>
        <v>0</v>
      </c>
      <c r="AB51" s="59"/>
      <c r="AC51" s="60"/>
      <c r="AD51" s="79"/>
      <c r="AE51" s="79"/>
      <c r="AF51" s="463"/>
      <c r="AG51" s="61">
        <f t="shared" si="219"/>
        <v>0</v>
      </c>
      <c r="AH51" s="59"/>
      <c r="AI51" s="60"/>
      <c r="AJ51" s="79"/>
      <c r="AK51" s="79"/>
      <c r="AL51" s="463"/>
      <c r="AM51" s="61">
        <f t="shared" si="220"/>
        <v>0</v>
      </c>
      <c r="AN51" s="59"/>
      <c r="AO51" s="60"/>
      <c r="AP51" s="79"/>
      <c r="AQ51" s="79"/>
      <c r="AR51" s="463"/>
      <c r="AS51" s="61">
        <f t="shared" si="221"/>
        <v>0</v>
      </c>
      <c r="AT51" s="59"/>
      <c r="AU51" s="60"/>
      <c r="AV51" s="79"/>
      <c r="AW51" s="79"/>
      <c r="AX51" s="463"/>
      <c r="AY51" s="61">
        <f t="shared" si="222"/>
        <v>0</v>
      </c>
      <c r="AZ51" s="59"/>
      <c r="BA51" s="60"/>
      <c r="BB51" s="79"/>
      <c r="BC51" s="79"/>
      <c r="BD51" s="463"/>
      <c r="BE51" s="61">
        <f t="shared" si="223"/>
        <v>0</v>
      </c>
      <c r="BF51" s="59"/>
      <c r="BG51" s="60"/>
      <c r="BH51" s="79"/>
      <c r="BI51" s="79"/>
      <c r="BJ51" s="463"/>
      <c r="BK51" s="61">
        <f t="shared" si="224"/>
        <v>0</v>
      </c>
      <c r="BL51" s="59"/>
      <c r="BM51" s="60"/>
      <c r="BN51" s="79"/>
      <c r="BO51" s="79"/>
      <c r="BP51" s="463"/>
      <c r="BQ51" s="61">
        <f t="shared" si="225"/>
        <v>0</v>
      </c>
      <c r="BR51" s="59"/>
      <c r="BS51" s="60"/>
      <c r="BT51" s="79"/>
      <c r="BU51" s="79"/>
      <c r="BV51" s="463"/>
      <c r="BW51" s="61">
        <f t="shared" si="226"/>
        <v>0</v>
      </c>
      <c r="BX51" s="59"/>
      <c r="BY51" s="60"/>
      <c r="BZ51" s="79"/>
      <c r="CA51" s="79"/>
      <c r="CB51" s="463"/>
      <c r="CC51" s="61">
        <f t="shared" si="227"/>
        <v>0</v>
      </c>
      <c r="CD51" s="59"/>
      <c r="CE51" s="60"/>
      <c r="CF51" s="79"/>
      <c r="CG51" s="79"/>
      <c r="CH51" s="463"/>
      <c r="CI51" s="61">
        <f t="shared" si="228"/>
        <v>0</v>
      </c>
      <c r="CJ51" s="59"/>
      <c r="CK51" s="60"/>
      <c r="CL51" s="79"/>
      <c r="CM51" s="79"/>
      <c r="CN51" s="463"/>
      <c r="CO51" s="61">
        <f t="shared" si="229"/>
        <v>0</v>
      </c>
      <c r="CP51" s="59"/>
      <c r="CQ51" s="60"/>
      <c r="CR51" s="79"/>
      <c r="CS51" s="79"/>
      <c r="CT51" s="463"/>
      <c r="CU51" s="61">
        <f t="shared" si="230"/>
        <v>0</v>
      </c>
    </row>
    <row r="52" spans="2:99" ht="15.75" thickBot="1">
      <c r="B52" s="477" t="s">
        <v>650</v>
      </c>
      <c r="C52" s="80" t="s">
        <v>745</v>
      </c>
      <c r="D52" s="81">
        <f t="shared" ref="D52:H52" si="294">SUM(D50:D51)</f>
        <v>0</v>
      </c>
      <c r="E52" s="82">
        <f t="shared" si="294"/>
        <v>0</v>
      </c>
      <c r="F52" s="82">
        <f t="shared" si="294"/>
        <v>0</v>
      </c>
      <c r="G52" s="82">
        <f t="shared" si="294"/>
        <v>0</v>
      </c>
      <c r="H52" s="98">
        <f t="shared" si="294"/>
        <v>0</v>
      </c>
      <c r="I52" s="100">
        <f t="shared" si="215"/>
        <v>0</v>
      </c>
      <c r="J52" s="97">
        <f t="shared" ref="J52:N52" si="295">SUM(J50:J51)</f>
        <v>0</v>
      </c>
      <c r="K52" s="98">
        <f t="shared" si="295"/>
        <v>0</v>
      </c>
      <c r="L52" s="98">
        <f t="shared" si="295"/>
        <v>0</v>
      </c>
      <c r="M52" s="98">
        <f t="shared" si="295"/>
        <v>0</v>
      </c>
      <c r="N52" s="98">
        <f t="shared" si="295"/>
        <v>0</v>
      </c>
      <c r="O52" s="100">
        <f t="shared" si="216"/>
        <v>0</v>
      </c>
      <c r="P52" s="97">
        <f t="shared" ref="P52:T52" si="296">SUM(P50:P51)</f>
        <v>0</v>
      </c>
      <c r="Q52" s="98">
        <f t="shared" si="296"/>
        <v>0</v>
      </c>
      <c r="R52" s="98">
        <f t="shared" si="296"/>
        <v>0</v>
      </c>
      <c r="S52" s="98">
        <f t="shared" si="296"/>
        <v>0</v>
      </c>
      <c r="T52" s="98">
        <f t="shared" si="296"/>
        <v>0</v>
      </c>
      <c r="U52" s="100">
        <f t="shared" si="217"/>
        <v>0</v>
      </c>
      <c r="V52" s="97">
        <f t="shared" ref="V52:Z52" si="297">SUM(V50:V51)</f>
        <v>0</v>
      </c>
      <c r="W52" s="98">
        <f t="shared" si="297"/>
        <v>0</v>
      </c>
      <c r="X52" s="98">
        <f t="shared" si="297"/>
        <v>0</v>
      </c>
      <c r="Y52" s="98">
        <f t="shared" si="297"/>
        <v>0</v>
      </c>
      <c r="Z52" s="98">
        <f t="shared" si="297"/>
        <v>0</v>
      </c>
      <c r="AA52" s="100">
        <f t="shared" si="218"/>
        <v>0</v>
      </c>
      <c r="AB52" s="97">
        <f t="shared" ref="AB52:AF52" si="298">SUM(AB50:AB51)</f>
        <v>0</v>
      </c>
      <c r="AC52" s="98">
        <f t="shared" si="298"/>
        <v>0</v>
      </c>
      <c r="AD52" s="98">
        <f t="shared" si="298"/>
        <v>0</v>
      </c>
      <c r="AE52" s="98">
        <f t="shared" si="298"/>
        <v>0</v>
      </c>
      <c r="AF52" s="98">
        <f t="shared" si="298"/>
        <v>0</v>
      </c>
      <c r="AG52" s="100">
        <f t="shared" si="219"/>
        <v>0</v>
      </c>
      <c r="AH52" s="97">
        <f t="shared" ref="AH52:AL52" si="299">SUM(AH50:AH51)</f>
        <v>0</v>
      </c>
      <c r="AI52" s="98">
        <f t="shared" si="299"/>
        <v>0</v>
      </c>
      <c r="AJ52" s="98">
        <f t="shared" si="299"/>
        <v>0</v>
      </c>
      <c r="AK52" s="98">
        <f t="shared" si="299"/>
        <v>0</v>
      </c>
      <c r="AL52" s="98">
        <f t="shared" si="299"/>
        <v>0</v>
      </c>
      <c r="AM52" s="100">
        <f t="shared" si="220"/>
        <v>0</v>
      </c>
      <c r="AN52" s="97">
        <f t="shared" ref="AN52:AR52" si="300">SUM(AN50:AN51)</f>
        <v>0</v>
      </c>
      <c r="AO52" s="98">
        <f t="shared" si="300"/>
        <v>0</v>
      </c>
      <c r="AP52" s="98">
        <f t="shared" si="300"/>
        <v>0</v>
      </c>
      <c r="AQ52" s="98">
        <f t="shared" si="300"/>
        <v>0</v>
      </c>
      <c r="AR52" s="98">
        <f t="shared" si="300"/>
        <v>0</v>
      </c>
      <c r="AS52" s="100">
        <f t="shared" si="221"/>
        <v>0</v>
      </c>
      <c r="AT52" s="97">
        <f t="shared" ref="AT52:AX52" si="301">SUM(AT50:AT51)</f>
        <v>0</v>
      </c>
      <c r="AU52" s="98">
        <f t="shared" si="301"/>
        <v>0</v>
      </c>
      <c r="AV52" s="98">
        <f t="shared" si="301"/>
        <v>0</v>
      </c>
      <c r="AW52" s="98">
        <f t="shared" si="301"/>
        <v>0</v>
      </c>
      <c r="AX52" s="98">
        <f t="shared" si="301"/>
        <v>0</v>
      </c>
      <c r="AY52" s="100">
        <f t="shared" si="222"/>
        <v>0</v>
      </c>
      <c r="AZ52" s="97">
        <f t="shared" ref="AZ52:BD52" si="302">SUM(AZ50:AZ51)</f>
        <v>0</v>
      </c>
      <c r="BA52" s="98">
        <f t="shared" si="302"/>
        <v>0</v>
      </c>
      <c r="BB52" s="98">
        <f t="shared" si="302"/>
        <v>0</v>
      </c>
      <c r="BC52" s="98">
        <f t="shared" si="302"/>
        <v>0</v>
      </c>
      <c r="BD52" s="98">
        <f t="shared" si="302"/>
        <v>0</v>
      </c>
      <c r="BE52" s="100">
        <f t="shared" si="223"/>
        <v>0</v>
      </c>
      <c r="BF52" s="97">
        <f t="shared" ref="BF52:BJ52" si="303">SUM(BF50:BF51)</f>
        <v>0</v>
      </c>
      <c r="BG52" s="98">
        <f t="shared" si="303"/>
        <v>0</v>
      </c>
      <c r="BH52" s="98">
        <f t="shared" si="303"/>
        <v>0</v>
      </c>
      <c r="BI52" s="98">
        <f t="shared" si="303"/>
        <v>0</v>
      </c>
      <c r="BJ52" s="98">
        <f t="shared" si="303"/>
        <v>0</v>
      </c>
      <c r="BK52" s="100">
        <f t="shared" si="224"/>
        <v>0</v>
      </c>
      <c r="BL52" s="97">
        <f t="shared" ref="BL52:BP52" si="304">SUM(BL50:BL51)</f>
        <v>0</v>
      </c>
      <c r="BM52" s="98">
        <f t="shared" si="304"/>
        <v>0</v>
      </c>
      <c r="BN52" s="98">
        <f t="shared" si="304"/>
        <v>0</v>
      </c>
      <c r="BO52" s="98">
        <f t="shared" si="304"/>
        <v>0</v>
      </c>
      <c r="BP52" s="98">
        <f t="shared" si="304"/>
        <v>0</v>
      </c>
      <c r="BQ52" s="100">
        <f t="shared" si="225"/>
        <v>0</v>
      </c>
      <c r="BR52" s="97">
        <f t="shared" ref="BR52:BV52" si="305">SUM(BR50:BR51)</f>
        <v>0</v>
      </c>
      <c r="BS52" s="98">
        <f t="shared" si="305"/>
        <v>0</v>
      </c>
      <c r="BT52" s="98">
        <f t="shared" si="305"/>
        <v>0</v>
      </c>
      <c r="BU52" s="98">
        <f t="shared" si="305"/>
        <v>0</v>
      </c>
      <c r="BV52" s="98">
        <f t="shared" si="305"/>
        <v>0</v>
      </c>
      <c r="BW52" s="100">
        <f t="shared" si="226"/>
        <v>0</v>
      </c>
      <c r="BX52" s="97">
        <f t="shared" ref="BX52:CB52" si="306">SUM(BX50:BX51)</f>
        <v>0</v>
      </c>
      <c r="BY52" s="98">
        <f t="shared" si="306"/>
        <v>0</v>
      </c>
      <c r="BZ52" s="98">
        <f t="shared" si="306"/>
        <v>0</v>
      </c>
      <c r="CA52" s="98">
        <f t="shared" si="306"/>
        <v>0</v>
      </c>
      <c r="CB52" s="98">
        <f t="shared" si="306"/>
        <v>0</v>
      </c>
      <c r="CC52" s="100">
        <f t="shared" si="227"/>
        <v>0</v>
      </c>
      <c r="CD52" s="97">
        <f t="shared" ref="CD52:CH52" si="307">SUM(CD50:CD51)</f>
        <v>0</v>
      </c>
      <c r="CE52" s="98">
        <f t="shared" si="307"/>
        <v>0</v>
      </c>
      <c r="CF52" s="98">
        <f t="shared" si="307"/>
        <v>0</v>
      </c>
      <c r="CG52" s="98">
        <f t="shared" si="307"/>
        <v>0</v>
      </c>
      <c r="CH52" s="98">
        <f t="shared" si="307"/>
        <v>0</v>
      </c>
      <c r="CI52" s="100">
        <f t="shared" si="228"/>
        <v>0</v>
      </c>
      <c r="CJ52" s="97">
        <f t="shared" ref="CJ52:CN52" si="308">SUM(CJ50:CJ51)</f>
        <v>0</v>
      </c>
      <c r="CK52" s="98">
        <f t="shared" si="308"/>
        <v>0</v>
      </c>
      <c r="CL52" s="98">
        <f t="shared" si="308"/>
        <v>0</v>
      </c>
      <c r="CM52" s="98">
        <f t="shared" si="308"/>
        <v>0</v>
      </c>
      <c r="CN52" s="98">
        <f t="shared" si="308"/>
        <v>0</v>
      </c>
      <c r="CO52" s="100">
        <f t="shared" si="229"/>
        <v>0</v>
      </c>
      <c r="CP52" s="97">
        <f t="shared" ref="CP52:CT52" si="309">SUM(CP50:CP51)</f>
        <v>0</v>
      </c>
      <c r="CQ52" s="98">
        <f t="shared" si="309"/>
        <v>0</v>
      </c>
      <c r="CR52" s="98">
        <f t="shared" si="309"/>
        <v>0</v>
      </c>
      <c r="CS52" s="98">
        <f t="shared" si="309"/>
        <v>0</v>
      </c>
      <c r="CT52" s="98">
        <f t="shared" si="309"/>
        <v>0</v>
      </c>
      <c r="CU52" s="100">
        <f t="shared" si="230"/>
        <v>0</v>
      </c>
    </row>
    <row r="53" spans="2:99">
      <c r="B53" s="458"/>
      <c r="C53" s="299" t="s">
        <v>700</v>
      </c>
      <c r="D53" s="300">
        <f>D49-D52</f>
        <v>0</v>
      </c>
      <c r="E53" s="300">
        <f t="shared" ref="E53:BP53" si="310">E49-E52</f>
        <v>0</v>
      </c>
      <c r="F53" s="300">
        <f t="shared" si="310"/>
        <v>0</v>
      </c>
      <c r="G53" s="300">
        <f t="shared" si="310"/>
        <v>0</v>
      </c>
      <c r="H53" s="300">
        <f t="shared" si="310"/>
        <v>0</v>
      </c>
      <c r="I53" s="300">
        <f t="shared" si="310"/>
        <v>0</v>
      </c>
      <c r="J53" s="300">
        <f t="shared" si="310"/>
        <v>0</v>
      </c>
      <c r="K53" s="300">
        <f t="shared" si="310"/>
        <v>0</v>
      </c>
      <c r="L53" s="300">
        <f t="shared" si="310"/>
        <v>0</v>
      </c>
      <c r="M53" s="300">
        <f t="shared" si="310"/>
        <v>0</v>
      </c>
      <c r="N53" s="300">
        <f t="shared" si="310"/>
        <v>0</v>
      </c>
      <c r="O53" s="300">
        <f t="shared" si="310"/>
        <v>0</v>
      </c>
      <c r="P53" s="300">
        <f t="shared" si="310"/>
        <v>0</v>
      </c>
      <c r="Q53" s="300">
        <f t="shared" si="310"/>
        <v>0</v>
      </c>
      <c r="R53" s="300">
        <f t="shared" si="310"/>
        <v>0</v>
      </c>
      <c r="S53" s="300">
        <f t="shared" si="310"/>
        <v>0</v>
      </c>
      <c r="T53" s="300">
        <f t="shared" si="310"/>
        <v>0</v>
      </c>
      <c r="U53" s="300">
        <f t="shared" si="310"/>
        <v>0</v>
      </c>
      <c r="V53" s="300">
        <f t="shared" si="310"/>
        <v>0</v>
      </c>
      <c r="W53" s="300">
        <f t="shared" si="310"/>
        <v>0</v>
      </c>
      <c r="X53" s="300">
        <f t="shared" si="310"/>
        <v>0</v>
      </c>
      <c r="Y53" s="300">
        <f t="shared" si="310"/>
        <v>0</v>
      </c>
      <c r="Z53" s="300">
        <f t="shared" si="310"/>
        <v>0</v>
      </c>
      <c r="AA53" s="300">
        <f t="shared" si="310"/>
        <v>0</v>
      </c>
      <c r="AB53" s="300">
        <f t="shared" si="310"/>
        <v>0</v>
      </c>
      <c r="AC53" s="300">
        <f t="shared" si="310"/>
        <v>0</v>
      </c>
      <c r="AD53" s="300">
        <f t="shared" si="310"/>
        <v>0</v>
      </c>
      <c r="AE53" s="300">
        <f t="shared" si="310"/>
        <v>0</v>
      </c>
      <c r="AF53" s="300">
        <f t="shared" si="310"/>
        <v>0</v>
      </c>
      <c r="AG53" s="300">
        <f t="shared" si="310"/>
        <v>0</v>
      </c>
      <c r="AH53" s="300">
        <f t="shared" si="310"/>
        <v>0</v>
      </c>
      <c r="AI53" s="300">
        <f t="shared" si="310"/>
        <v>0</v>
      </c>
      <c r="AJ53" s="300">
        <f t="shared" si="310"/>
        <v>0</v>
      </c>
      <c r="AK53" s="300">
        <f t="shared" si="310"/>
        <v>0</v>
      </c>
      <c r="AL53" s="300">
        <f t="shared" si="310"/>
        <v>0</v>
      </c>
      <c r="AM53" s="300">
        <f t="shared" si="310"/>
        <v>0</v>
      </c>
      <c r="AN53" s="300">
        <f t="shared" si="310"/>
        <v>0</v>
      </c>
      <c r="AO53" s="300">
        <f t="shared" si="310"/>
        <v>0</v>
      </c>
      <c r="AP53" s="300">
        <f t="shared" si="310"/>
        <v>0</v>
      </c>
      <c r="AQ53" s="300">
        <f t="shared" si="310"/>
        <v>0</v>
      </c>
      <c r="AR53" s="300">
        <f t="shared" si="310"/>
        <v>0</v>
      </c>
      <c r="AS53" s="300">
        <f t="shared" si="310"/>
        <v>0</v>
      </c>
      <c r="AT53" s="300">
        <f t="shared" si="310"/>
        <v>0</v>
      </c>
      <c r="AU53" s="300">
        <f t="shared" si="310"/>
        <v>0</v>
      </c>
      <c r="AV53" s="300">
        <f t="shared" si="310"/>
        <v>0</v>
      </c>
      <c r="AW53" s="300">
        <f t="shared" si="310"/>
        <v>0</v>
      </c>
      <c r="AX53" s="300">
        <f t="shared" si="310"/>
        <v>0</v>
      </c>
      <c r="AY53" s="300">
        <f t="shared" si="310"/>
        <v>0</v>
      </c>
      <c r="AZ53" s="300">
        <f t="shared" si="310"/>
        <v>0</v>
      </c>
      <c r="BA53" s="300">
        <f t="shared" si="310"/>
        <v>0</v>
      </c>
      <c r="BB53" s="300">
        <f t="shared" si="310"/>
        <v>0</v>
      </c>
      <c r="BC53" s="300">
        <f t="shared" si="310"/>
        <v>0</v>
      </c>
      <c r="BD53" s="300">
        <f t="shared" si="310"/>
        <v>0</v>
      </c>
      <c r="BE53" s="300">
        <f t="shared" si="310"/>
        <v>0</v>
      </c>
      <c r="BF53" s="300">
        <f t="shared" si="310"/>
        <v>0</v>
      </c>
      <c r="BG53" s="300">
        <f t="shared" si="310"/>
        <v>0</v>
      </c>
      <c r="BH53" s="300">
        <f t="shared" si="310"/>
        <v>0</v>
      </c>
      <c r="BI53" s="300">
        <f t="shared" si="310"/>
        <v>0</v>
      </c>
      <c r="BJ53" s="300">
        <f t="shared" si="310"/>
        <v>0</v>
      </c>
      <c r="BK53" s="300">
        <f t="shared" si="310"/>
        <v>0</v>
      </c>
      <c r="BL53" s="300">
        <f t="shared" si="310"/>
        <v>0</v>
      </c>
      <c r="BM53" s="300">
        <f t="shared" si="310"/>
        <v>0</v>
      </c>
      <c r="BN53" s="300">
        <f t="shared" si="310"/>
        <v>0</v>
      </c>
      <c r="BO53" s="300">
        <f t="shared" si="310"/>
        <v>0</v>
      </c>
      <c r="BP53" s="300">
        <f t="shared" si="310"/>
        <v>0</v>
      </c>
      <c r="BQ53" s="300">
        <f t="shared" ref="BQ53:CU53" si="311">BQ49-BQ52</f>
        <v>0</v>
      </c>
      <c r="BR53" s="300">
        <f t="shared" si="311"/>
        <v>0</v>
      </c>
      <c r="BS53" s="300">
        <f t="shared" si="311"/>
        <v>0</v>
      </c>
      <c r="BT53" s="300">
        <f t="shared" si="311"/>
        <v>0</v>
      </c>
      <c r="BU53" s="300">
        <f t="shared" si="311"/>
        <v>0</v>
      </c>
      <c r="BV53" s="300">
        <f t="shared" si="311"/>
        <v>0</v>
      </c>
      <c r="BW53" s="300">
        <f t="shared" si="311"/>
        <v>0</v>
      </c>
      <c r="BX53" s="300">
        <f t="shared" si="311"/>
        <v>0</v>
      </c>
      <c r="BY53" s="300">
        <f t="shared" si="311"/>
        <v>0</v>
      </c>
      <c r="BZ53" s="300">
        <f t="shared" si="311"/>
        <v>0</v>
      </c>
      <c r="CA53" s="300">
        <f t="shared" si="311"/>
        <v>0</v>
      </c>
      <c r="CB53" s="300">
        <f t="shared" si="311"/>
        <v>0</v>
      </c>
      <c r="CC53" s="300">
        <f t="shared" si="311"/>
        <v>0</v>
      </c>
      <c r="CD53" s="300">
        <f t="shared" si="311"/>
        <v>0</v>
      </c>
      <c r="CE53" s="300">
        <f t="shared" si="311"/>
        <v>0</v>
      </c>
      <c r="CF53" s="300">
        <f t="shared" si="311"/>
        <v>0</v>
      </c>
      <c r="CG53" s="300">
        <f t="shared" si="311"/>
        <v>0</v>
      </c>
      <c r="CH53" s="300">
        <f t="shared" si="311"/>
        <v>0</v>
      </c>
      <c r="CI53" s="300">
        <f t="shared" si="311"/>
        <v>0</v>
      </c>
      <c r="CJ53" s="300">
        <f t="shared" si="311"/>
        <v>0</v>
      </c>
      <c r="CK53" s="300">
        <f t="shared" si="311"/>
        <v>0</v>
      </c>
      <c r="CL53" s="300">
        <f t="shared" si="311"/>
        <v>0</v>
      </c>
      <c r="CM53" s="300">
        <f t="shared" si="311"/>
        <v>0</v>
      </c>
      <c r="CN53" s="300">
        <f t="shared" si="311"/>
        <v>0</v>
      </c>
      <c r="CO53" s="300">
        <f t="shared" si="311"/>
        <v>0</v>
      </c>
      <c r="CP53" s="300">
        <f t="shared" si="311"/>
        <v>0</v>
      </c>
      <c r="CQ53" s="300">
        <f t="shared" si="311"/>
        <v>0</v>
      </c>
      <c r="CR53" s="300">
        <f t="shared" si="311"/>
        <v>0</v>
      </c>
      <c r="CS53" s="300">
        <f t="shared" si="311"/>
        <v>0</v>
      </c>
      <c r="CT53" s="300">
        <f t="shared" si="311"/>
        <v>0</v>
      </c>
      <c r="CU53" s="300">
        <f t="shared" si="311"/>
        <v>0</v>
      </c>
    </row>
  </sheetData>
  <mergeCells count="83">
    <mergeCell ref="CT9:CT11"/>
    <mergeCell ref="CU9:CU11"/>
    <mergeCell ref="CL9:CM10"/>
    <mergeCell ref="CN9:CN11"/>
    <mergeCell ref="CO9:CO11"/>
    <mergeCell ref="CP9:CQ10"/>
    <mergeCell ref="CR9:CS10"/>
    <mergeCell ref="CD9:CE10"/>
    <mergeCell ref="CF9:CG10"/>
    <mergeCell ref="CH9:CH11"/>
    <mergeCell ref="CI9:CI11"/>
    <mergeCell ref="CJ9:CK10"/>
    <mergeCell ref="BW9:BW11"/>
    <mergeCell ref="BX9:BY10"/>
    <mergeCell ref="BZ9:CA10"/>
    <mergeCell ref="CB9:CB11"/>
    <mergeCell ref="CC9:CC11"/>
    <mergeCell ref="BP9:BP11"/>
    <mergeCell ref="BQ9:BQ11"/>
    <mergeCell ref="BR9:BS10"/>
    <mergeCell ref="BT9:BU10"/>
    <mergeCell ref="BV9:BV11"/>
    <mergeCell ref="BH9:BI10"/>
    <mergeCell ref="BJ9:BJ11"/>
    <mergeCell ref="BK9:BK11"/>
    <mergeCell ref="BL9:BM10"/>
    <mergeCell ref="BN9:BO10"/>
    <mergeCell ref="AZ9:BA10"/>
    <mergeCell ref="BB9:BC10"/>
    <mergeCell ref="BD9:BD11"/>
    <mergeCell ref="BE9:BE11"/>
    <mergeCell ref="BF9:BG10"/>
    <mergeCell ref="AS9:AS11"/>
    <mergeCell ref="AT9:AU10"/>
    <mergeCell ref="AV9:AW10"/>
    <mergeCell ref="AX9:AX11"/>
    <mergeCell ref="AY9:AY11"/>
    <mergeCell ref="AL9:AL11"/>
    <mergeCell ref="AM9:AM11"/>
    <mergeCell ref="AN9:AO10"/>
    <mergeCell ref="AP9:AQ10"/>
    <mergeCell ref="AR9:AR11"/>
    <mergeCell ref="AD9:AE10"/>
    <mergeCell ref="AF9:AF11"/>
    <mergeCell ref="AG9:AG11"/>
    <mergeCell ref="AH9:AI10"/>
    <mergeCell ref="AJ9:AK10"/>
    <mergeCell ref="V9:W10"/>
    <mergeCell ref="X9:Y10"/>
    <mergeCell ref="Z9:Z11"/>
    <mergeCell ref="AA9:AA11"/>
    <mergeCell ref="AB9:AC10"/>
    <mergeCell ref="O9:O11"/>
    <mergeCell ref="P9:Q10"/>
    <mergeCell ref="R9:S10"/>
    <mergeCell ref="T9:T11"/>
    <mergeCell ref="U9:U11"/>
    <mergeCell ref="F9:G10"/>
    <mergeCell ref="I9:I11"/>
    <mergeCell ref="J9:K10"/>
    <mergeCell ref="L9:M10"/>
    <mergeCell ref="N9:N11"/>
    <mergeCell ref="BR8:BW8"/>
    <mergeCell ref="BX8:CC8"/>
    <mergeCell ref="CD8:CI8"/>
    <mergeCell ref="CJ8:CO8"/>
    <mergeCell ref="CP8:CU8"/>
    <mergeCell ref="J8:O8"/>
    <mergeCell ref="D7:CU7"/>
    <mergeCell ref="B9:B11"/>
    <mergeCell ref="C9:C11"/>
    <mergeCell ref="D9:E10"/>
    <mergeCell ref="H9:H11"/>
    <mergeCell ref="D8:I8"/>
    <mergeCell ref="P8:U8"/>
    <mergeCell ref="V8:AA8"/>
    <mergeCell ref="AB8:AG8"/>
    <mergeCell ref="AH8:AM8"/>
    <mergeCell ref="AN8:AS8"/>
    <mergeCell ref="AT8:AY8"/>
    <mergeCell ref="AZ8:BE8"/>
    <mergeCell ref="BF8:BK8"/>
    <mergeCell ref="BL8:BQ8"/>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00B2C-4A41-4334-8CDD-1EE3E9A77E01}">
  <sheetPr>
    <tabColor theme="9" tint="0.39997558519241921"/>
  </sheetPr>
  <dimension ref="B1:CU47"/>
  <sheetViews>
    <sheetView showGridLines="0" zoomScale="80" zoomScaleNormal="80" zoomScaleSheetLayoutView="50" workbookViewId="0">
      <pane xSplit="3" ySplit="10" topLeftCell="BY11" activePane="bottomRight" state="frozen"/>
      <selection pane="bottomRight" activeCell="E9" sqref="E9"/>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101" customWidth="1"/>
    <col min="4" max="83" width="20.85546875" style="43" customWidth="1"/>
    <col min="84" max="16384" width="9" style="43"/>
  </cols>
  <sheetData>
    <row r="1" spans="2:83" ht="6.75" customHeight="1">
      <c r="B1" s="458"/>
      <c r="C1" s="479"/>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row>
    <row r="2" spans="2:83" s="47" customFormat="1" ht="15.75">
      <c r="B2" s="166" t="s">
        <v>746</v>
      </c>
      <c r="C2" s="159"/>
      <c r="D2" s="458"/>
      <c r="E2" s="458"/>
      <c r="F2" s="458"/>
      <c r="G2" s="458"/>
      <c r="H2" s="458"/>
      <c r="I2" s="458"/>
      <c r="J2" s="458"/>
      <c r="K2" s="458"/>
      <c r="L2" s="458"/>
      <c r="M2" s="458"/>
    </row>
    <row r="3" spans="2:83" s="47" customFormat="1" ht="15.75">
      <c r="B3" s="158" t="s">
        <v>616</v>
      </c>
      <c r="C3" s="160" t="s">
        <v>371</v>
      </c>
      <c r="D3" s="458"/>
      <c r="E3" s="458"/>
      <c r="F3" s="458"/>
      <c r="G3" s="458"/>
      <c r="H3" s="194"/>
      <c r="I3" s="170"/>
      <c r="J3" s="170"/>
      <c r="K3" s="170"/>
      <c r="L3" s="170"/>
      <c r="M3" s="170"/>
    </row>
    <row r="4" spans="2:83" s="47" customFormat="1" ht="15.75">
      <c r="B4" s="158" t="s">
        <v>617</v>
      </c>
      <c r="C4" s="161" t="s">
        <v>702</v>
      </c>
      <c r="D4" s="458"/>
      <c r="E4" s="458"/>
      <c r="F4" s="458"/>
      <c r="G4" s="458"/>
      <c r="H4" s="170"/>
      <c r="I4" s="170"/>
      <c r="J4" s="170"/>
      <c r="K4" s="170"/>
      <c r="L4" s="170"/>
      <c r="M4" s="170"/>
    </row>
    <row r="5" spans="2:83" s="47" customFormat="1" ht="15.75">
      <c r="B5" s="158" t="s">
        <v>619</v>
      </c>
      <c r="C5" s="161" t="s">
        <v>747</v>
      </c>
      <c r="D5" s="458"/>
      <c r="E5" s="458"/>
      <c r="F5" s="458"/>
      <c r="G5" s="458"/>
    </row>
    <row r="6" spans="2:83" s="47" customFormat="1" ht="15.75" thickBot="1">
      <c r="B6" s="480"/>
      <c r="C6" s="48"/>
      <c r="G6" s="46"/>
    </row>
    <row r="7" spans="2:83" ht="15.75" customHeight="1" thickBot="1">
      <c r="B7" s="480"/>
      <c r="C7" s="458"/>
      <c r="D7" s="600" t="s">
        <v>748</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2"/>
    </row>
    <row r="8" spans="2:83" ht="15.75" thickBot="1">
      <c r="B8" s="458"/>
      <c r="C8" s="83"/>
      <c r="D8" s="603" t="s">
        <v>622</v>
      </c>
      <c r="E8" s="604"/>
      <c r="F8" s="604"/>
      <c r="G8" s="604"/>
      <c r="H8" s="604"/>
      <c r="I8" s="603" t="s">
        <v>623</v>
      </c>
      <c r="J8" s="604"/>
      <c r="K8" s="604"/>
      <c r="L8" s="604"/>
      <c r="M8" s="604"/>
      <c r="N8" s="603" t="s">
        <v>624</v>
      </c>
      <c r="O8" s="604"/>
      <c r="P8" s="604"/>
      <c r="Q8" s="604"/>
      <c r="R8" s="604"/>
      <c r="S8" s="603" t="s">
        <v>625</v>
      </c>
      <c r="T8" s="604"/>
      <c r="U8" s="604"/>
      <c r="V8" s="604"/>
      <c r="W8" s="604"/>
      <c r="X8" s="603" t="s">
        <v>626</v>
      </c>
      <c r="Y8" s="604"/>
      <c r="Z8" s="604"/>
      <c r="AA8" s="604"/>
      <c r="AB8" s="604"/>
      <c r="AC8" s="603" t="s">
        <v>627</v>
      </c>
      <c r="AD8" s="604"/>
      <c r="AE8" s="604"/>
      <c r="AF8" s="604"/>
      <c r="AG8" s="604"/>
      <c r="AH8" s="603" t="s">
        <v>628</v>
      </c>
      <c r="AI8" s="604"/>
      <c r="AJ8" s="604"/>
      <c r="AK8" s="604"/>
      <c r="AL8" s="604"/>
      <c r="AM8" s="603" t="s">
        <v>629</v>
      </c>
      <c r="AN8" s="604"/>
      <c r="AO8" s="604"/>
      <c r="AP8" s="604"/>
      <c r="AQ8" s="604"/>
      <c r="AR8" s="603" t="s">
        <v>630</v>
      </c>
      <c r="AS8" s="604"/>
      <c r="AT8" s="604"/>
      <c r="AU8" s="604"/>
      <c r="AV8" s="604"/>
      <c r="AW8" s="603" t="s">
        <v>631</v>
      </c>
      <c r="AX8" s="604"/>
      <c r="AY8" s="604"/>
      <c r="AZ8" s="604"/>
      <c r="BA8" s="604"/>
      <c r="BB8" s="603" t="s">
        <v>632</v>
      </c>
      <c r="BC8" s="604"/>
      <c r="BD8" s="604"/>
      <c r="BE8" s="604"/>
      <c r="BF8" s="604"/>
      <c r="BG8" s="603" t="s">
        <v>633</v>
      </c>
      <c r="BH8" s="604"/>
      <c r="BI8" s="604"/>
      <c r="BJ8" s="604"/>
      <c r="BK8" s="604"/>
      <c r="BL8" s="603" t="s">
        <v>634</v>
      </c>
      <c r="BM8" s="604"/>
      <c r="BN8" s="604"/>
      <c r="BO8" s="604"/>
      <c r="BP8" s="604"/>
      <c r="BQ8" s="603" t="s">
        <v>635</v>
      </c>
      <c r="BR8" s="604"/>
      <c r="BS8" s="604"/>
      <c r="BT8" s="604"/>
      <c r="BU8" s="604"/>
      <c r="BV8" s="603" t="s">
        <v>636</v>
      </c>
      <c r="BW8" s="604"/>
      <c r="BX8" s="604"/>
      <c r="BY8" s="604"/>
      <c r="BZ8" s="604"/>
      <c r="CA8" s="603" t="s">
        <v>637</v>
      </c>
      <c r="CB8" s="604"/>
      <c r="CC8" s="604"/>
      <c r="CD8" s="604"/>
      <c r="CE8" s="605"/>
    </row>
    <row r="9" spans="2:83" ht="75.75" thickBot="1">
      <c r="B9" s="167" t="s">
        <v>749</v>
      </c>
      <c r="C9" s="84" t="s">
        <v>639</v>
      </c>
      <c r="D9" s="85" t="s">
        <v>750</v>
      </c>
      <c r="E9" s="86" t="s">
        <v>751</v>
      </c>
      <c r="F9" s="87" t="s">
        <v>752</v>
      </c>
      <c r="G9" s="87" t="s">
        <v>753</v>
      </c>
      <c r="H9" s="169" t="s">
        <v>754</v>
      </c>
      <c r="I9" s="85" t="s">
        <v>750</v>
      </c>
      <c r="J9" s="86" t="s">
        <v>751</v>
      </c>
      <c r="K9" s="87" t="s">
        <v>752</v>
      </c>
      <c r="L9" s="87" t="s">
        <v>753</v>
      </c>
      <c r="M9" s="169" t="s">
        <v>754</v>
      </c>
      <c r="N9" s="85" t="s">
        <v>750</v>
      </c>
      <c r="O9" s="86" t="s">
        <v>751</v>
      </c>
      <c r="P9" s="87" t="s">
        <v>752</v>
      </c>
      <c r="Q9" s="87" t="s">
        <v>753</v>
      </c>
      <c r="R9" s="169" t="s">
        <v>754</v>
      </c>
      <c r="S9" s="85" t="s">
        <v>750</v>
      </c>
      <c r="T9" s="86" t="s">
        <v>751</v>
      </c>
      <c r="U9" s="87" t="s">
        <v>752</v>
      </c>
      <c r="V9" s="87" t="s">
        <v>753</v>
      </c>
      <c r="W9" s="169" t="s">
        <v>754</v>
      </c>
      <c r="X9" s="85" t="s">
        <v>750</v>
      </c>
      <c r="Y9" s="86" t="s">
        <v>751</v>
      </c>
      <c r="Z9" s="87" t="s">
        <v>752</v>
      </c>
      <c r="AA9" s="87" t="s">
        <v>753</v>
      </c>
      <c r="AB9" s="169" t="s">
        <v>754</v>
      </c>
      <c r="AC9" s="85" t="s">
        <v>750</v>
      </c>
      <c r="AD9" s="86" t="s">
        <v>751</v>
      </c>
      <c r="AE9" s="87" t="s">
        <v>752</v>
      </c>
      <c r="AF9" s="87" t="s">
        <v>753</v>
      </c>
      <c r="AG9" s="169" t="s">
        <v>754</v>
      </c>
      <c r="AH9" s="85" t="s">
        <v>750</v>
      </c>
      <c r="AI9" s="86" t="s">
        <v>751</v>
      </c>
      <c r="AJ9" s="87" t="s">
        <v>752</v>
      </c>
      <c r="AK9" s="87" t="s">
        <v>753</v>
      </c>
      <c r="AL9" s="169" t="s">
        <v>754</v>
      </c>
      <c r="AM9" s="85" t="s">
        <v>750</v>
      </c>
      <c r="AN9" s="86" t="s">
        <v>751</v>
      </c>
      <c r="AO9" s="87" t="s">
        <v>752</v>
      </c>
      <c r="AP9" s="87" t="s">
        <v>753</v>
      </c>
      <c r="AQ9" s="169" t="s">
        <v>754</v>
      </c>
      <c r="AR9" s="85" t="s">
        <v>750</v>
      </c>
      <c r="AS9" s="86" t="s">
        <v>751</v>
      </c>
      <c r="AT9" s="87" t="s">
        <v>752</v>
      </c>
      <c r="AU9" s="87" t="s">
        <v>753</v>
      </c>
      <c r="AV9" s="169" t="s">
        <v>754</v>
      </c>
      <c r="AW9" s="85" t="s">
        <v>750</v>
      </c>
      <c r="AX9" s="86" t="s">
        <v>751</v>
      </c>
      <c r="AY9" s="87" t="s">
        <v>752</v>
      </c>
      <c r="AZ9" s="87" t="s">
        <v>753</v>
      </c>
      <c r="BA9" s="169" t="s">
        <v>754</v>
      </c>
      <c r="BB9" s="85" t="s">
        <v>750</v>
      </c>
      <c r="BC9" s="86" t="s">
        <v>751</v>
      </c>
      <c r="BD9" s="87" t="s">
        <v>752</v>
      </c>
      <c r="BE9" s="87" t="s">
        <v>753</v>
      </c>
      <c r="BF9" s="169" t="s">
        <v>754</v>
      </c>
      <c r="BG9" s="85" t="s">
        <v>750</v>
      </c>
      <c r="BH9" s="86" t="s">
        <v>751</v>
      </c>
      <c r="BI9" s="87" t="s">
        <v>752</v>
      </c>
      <c r="BJ9" s="87" t="s">
        <v>753</v>
      </c>
      <c r="BK9" s="169" t="s">
        <v>754</v>
      </c>
      <c r="BL9" s="85" t="s">
        <v>750</v>
      </c>
      <c r="BM9" s="86" t="s">
        <v>751</v>
      </c>
      <c r="BN9" s="87" t="s">
        <v>752</v>
      </c>
      <c r="BO9" s="87" t="s">
        <v>753</v>
      </c>
      <c r="BP9" s="169" t="s">
        <v>754</v>
      </c>
      <c r="BQ9" s="85" t="s">
        <v>750</v>
      </c>
      <c r="BR9" s="86" t="s">
        <v>751</v>
      </c>
      <c r="BS9" s="87" t="s">
        <v>752</v>
      </c>
      <c r="BT9" s="87" t="s">
        <v>753</v>
      </c>
      <c r="BU9" s="169" t="s">
        <v>754</v>
      </c>
      <c r="BV9" s="85" t="s">
        <v>750</v>
      </c>
      <c r="BW9" s="86" t="s">
        <v>751</v>
      </c>
      <c r="BX9" s="87" t="s">
        <v>752</v>
      </c>
      <c r="BY9" s="87" t="s">
        <v>753</v>
      </c>
      <c r="BZ9" s="169" t="s">
        <v>754</v>
      </c>
      <c r="CA9" s="85" t="s">
        <v>750</v>
      </c>
      <c r="CB9" s="86" t="s">
        <v>751</v>
      </c>
      <c r="CC9" s="87" t="s">
        <v>752</v>
      </c>
      <c r="CD9" s="87" t="s">
        <v>753</v>
      </c>
      <c r="CE9" s="169" t="s">
        <v>754</v>
      </c>
    </row>
    <row r="10" spans="2:83" ht="15">
      <c r="B10" s="481" t="s">
        <v>755</v>
      </c>
      <c r="C10" s="193" t="s">
        <v>756</v>
      </c>
      <c r="D10" s="53"/>
      <c r="E10" s="53"/>
      <c r="F10" s="53"/>
      <c r="G10" s="53"/>
      <c r="H10" s="54"/>
      <c r="I10" s="190"/>
      <c r="J10" s="191"/>
      <c r="K10" s="191"/>
      <c r="L10" s="191"/>
      <c r="M10" s="192"/>
      <c r="N10" s="53"/>
      <c r="O10" s="53"/>
      <c r="P10" s="53"/>
      <c r="Q10" s="53"/>
      <c r="R10" s="54"/>
      <c r="S10" s="190"/>
      <c r="T10" s="191"/>
      <c r="U10" s="191"/>
      <c r="V10" s="191"/>
      <c r="W10" s="192"/>
      <c r="X10" s="53"/>
      <c r="Y10" s="53"/>
      <c r="Z10" s="53"/>
      <c r="AA10" s="53"/>
      <c r="AB10" s="54"/>
      <c r="AC10" s="190"/>
      <c r="AD10" s="191"/>
      <c r="AE10" s="191"/>
      <c r="AF10" s="191"/>
      <c r="AG10" s="192"/>
      <c r="AH10" s="53"/>
      <c r="AI10" s="53"/>
      <c r="AJ10" s="53"/>
      <c r="AK10" s="53"/>
      <c r="AL10" s="54"/>
      <c r="AM10" s="190"/>
      <c r="AN10" s="191"/>
      <c r="AO10" s="191"/>
      <c r="AP10" s="191"/>
      <c r="AQ10" s="192"/>
      <c r="AR10" s="53"/>
      <c r="AS10" s="53"/>
      <c r="AT10" s="53"/>
      <c r="AU10" s="53"/>
      <c r="AV10" s="54"/>
      <c r="AW10" s="190"/>
      <c r="AX10" s="191"/>
      <c r="AY10" s="191"/>
      <c r="AZ10" s="191"/>
      <c r="BA10" s="192"/>
      <c r="BB10" s="53"/>
      <c r="BC10" s="53"/>
      <c r="BD10" s="53"/>
      <c r="BE10" s="53"/>
      <c r="BF10" s="54"/>
      <c r="BG10" s="190"/>
      <c r="BH10" s="191"/>
      <c r="BI10" s="191"/>
      <c r="BJ10" s="191"/>
      <c r="BK10" s="192"/>
      <c r="BL10" s="53"/>
      <c r="BM10" s="53"/>
      <c r="BN10" s="53"/>
      <c r="BO10" s="53"/>
      <c r="BP10" s="54"/>
      <c r="BQ10" s="190"/>
      <c r="BR10" s="191"/>
      <c r="BS10" s="191"/>
      <c r="BT10" s="191"/>
      <c r="BU10" s="192"/>
      <c r="BV10" s="53"/>
      <c r="BW10" s="53"/>
      <c r="BX10" s="53"/>
      <c r="BY10" s="53"/>
      <c r="BZ10" s="54"/>
      <c r="CA10" s="190"/>
      <c r="CB10" s="191"/>
      <c r="CC10" s="191"/>
      <c r="CD10" s="191"/>
      <c r="CE10" s="192"/>
    </row>
    <row r="11" spans="2:83" ht="15">
      <c r="B11" s="217" t="s">
        <v>650</v>
      </c>
      <c r="C11" s="345" t="s">
        <v>651</v>
      </c>
      <c r="D11" s="59"/>
      <c r="E11" s="60"/>
      <c r="F11" s="212"/>
      <c r="G11" s="212"/>
      <c r="H11" s="482">
        <f>SUM(D11:G11)</f>
        <v>0</v>
      </c>
      <c r="I11" s="59"/>
      <c r="J11" s="88"/>
      <c r="K11" s="89"/>
      <c r="L11" s="89"/>
      <c r="M11" s="482">
        <f>SUM(I11:L11)</f>
        <v>0</v>
      </c>
      <c r="N11" s="59"/>
      <c r="O11" s="60"/>
      <c r="P11" s="212"/>
      <c r="Q11" s="212"/>
      <c r="R11" s="482">
        <f>SUM(N11:Q11)</f>
        <v>0</v>
      </c>
      <c r="S11" s="59"/>
      <c r="T11" s="88"/>
      <c r="U11" s="89"/>
      <c r="V11" s="89"/>
      <c r="W11" s="482">
        <f>SUM(S11:V11)</f>
        <v>0</v>
      </c>
      <c r="X11" s="59"/>
      <c r="Y11" s="60"/>
      <c r="Z11" s="212"/>
      <c r="AA11" s="212"/>
      <c r="AB11" s="482">
        <f>SUM(X11:AA11)</f>
        <v>0</v>
      </c>
      <c r="AC11" s="59"/>
      <c r="AD11" s="88"/>
      <c r="AE11" s="89"/>
      <c r="AF11" s="89"/>
      <c r="AG11" s="482">
        <f>SUM(AC11:AF11)</f>
        <v>0</v>
      </c>
      <c r="AH11" s="59"/>
      <c r="AI11" s="60"/>
      <c r="AJ11" s="212"/>
      <c r="AK11" s="212"/>
      <c r="AL11" s="482">
        <f>SUM(AH11:AK11)</f>
        <v>0</v>
      </c>
      <c r="AM11" s="59"/>
      <c r="AN11" s="88"/>
      <c r="AO11" s="89"/>
      <c r="AP11" s="89"/>
      <c r="AQ11" s="482">
        <f>SUM(AM11:AP11)</f>
        <v>0</v>
      </c>
      <c r="AR11" s="59"/>
      <c r="AS11" s="60"/>
      <c r="AT11" s="212"/>
      <c r="AU11" s="212"/>
      <c r="AV11" s="482">
        <f>SUM(AR11:AU11)</f>
        <v>0</v>
      </c>
      <c r="AW11" s="59"/>
      <c r="AX11" s="88"/>
      <c r="AY11" s="89"/>
      <c r="AZ11" s="89"/>
      <c r="BA11" s="482">
        <f>SUM(AW11:AZ11)</f>
        <v>0</v>
      </c>
      <c r="BB11" s="59"/>
      <c r="BC11" s="60"/>
      <c r="BD11" s="212"/>
      <c r="BE11" s="212"/>
      <c r="BF11" s="482">
        <f>SUM(BB11:BE11)</f>
        <v>0</v>
      </c>
      <c r="BG11" s="59"/>
      <c r="BH11" s="88"/>
      <c r="BI11" s="89"/>
      <c r="BJ11" s="89"/>
      <c r="BK11" s="482">
        <f>SUM(BG11:BJ11)</f>
        <v>0</v>
      </c>
      <c r="BL11" s="59"/>
      <c r="BM11" s="60"/>
      <c r="BN11" s="212"/>
      <c r="BO11" s="212"/>
      <c r="BP11" s="482">
        <f>SUM(BL11:BO11)</f>
        <v>0</v>
      </c>
      <c r="BQ11" s="59"/>
      <c r="BR11" s="88"/>
      <c r="BS11" s="89"/>
      <c r="BT11" s="89"/>
      <c r="BU11" s="482">
        <f>SUM(BQ11:BT11)</f>
        <v>0</v>
      </c>
      <c r="BV11" s="59"/>
      <c r="BW11" s="60"/>
      <c r="BX11" s="212"/>
      <c r="BY11" s="212"/>
      <c r="BZ11" s="482">
        <f>SUM(BV11:BY11)</f>
        <v>0</v>
      </c>
      <c r="CA11" s="59"/>
      <c r="CB11" s="88"/>
      <c r="CC11" s="89"/>
      <c r="CD11" s="89"/>
      <c r="CE11" s="482">
        <f>SUM(CA11:CD11)</f>
        <v>0</v>
      </c>
    </row>
    <row r="12" spans="2:83" ht="15">
      <c r="B12" s="481" t="s">
        <v>650</v>
      </c>
      <c r="C12" s="344" t="s">
        <v>652</v>
      </c>
      <c r="D12" s="59"/>
      <c r="E12" s="60"/>
      <c r="F12" s="212"/>
      <c r="G12" s="212"/>
      <c r="H12" s="482">
        <f>SUM(D12:G12)</f>
        <v>0</v>
      </c>
      <c r="I12" s="59"/>
      <c r="J12" s="88"/>
      <c r="K12" s="89"/>
      <c r="L12" s="89"/>
      <c r="M12" s="482">
        <f>SUM(I12:L12)</f>
        <v>0</v>
      </c>
      <c r="N12" s="59"/>
      <c r="O12" s="60"/>
      <c r="P12" s="212"/>
      <c r="Q12" s="212"/>
      <c r="R12" s="482">
        <f>SUM(N12:Q12)</f>
        <v>0</v>
      </c>
      <c r="S12" s="59"/>
      <c r="T12" s="88"/>
      <c r="U12" s="89"/>
      <c r="V12" s="89"/>
      <c r="W12" s="482">
        <f>SUM(S12:V12)</f>
        <v>0</v>
      </c>
      <c r="X12" s="59"/>
      <c r="Y12" s="60"/>
      <c r="Z12" s="212"/>
      <c r="AA12" s="212"/>
      <c r="AB12" s="482">
        <f>SUM(X12:AA12)</f>
        <v>0</v>
      </c>
      <c r="AC12" s="59"/>
      <c r="AD12" s="88"/>
      <c r="AE12" s="89"/>
      <c r="AF12" s="89"/>
      <c r="AG12" s="482">
        <f>SUM(AC12:AF12)</f>
        <v>0</v>
      </c>
      <c r="AH12" s="59"/>
      <c r="AI12" s="60"/>
      <c r="AJ12" s="212"/>
      <c r="AK12" s="212"/>
      <c r="AL12" s="482">
        <f>SUM(AH12:AK12)</f>
        <v>0</v>
      </c>
      <c r="AM12" s="59"/>
      <c r="AN12" s="88"/>
      <c r="AO12" s="89"/>
      <c r="AP12" s="89"/>
      <c r="AQ12" s="482">
        <f>SUM(AM12:AP12)</f>
        <v>0</v>
      </c>
      <c r="AR12" s="59"/>
      <c r="AS12" s="60"/>
      <c r="AT12" s="212"/>
      <c r="AU12" s="212"/>
      <c r="AV12" s="482">
        <f>SUM(AR12:AU12)</f>
        <v>0</v>
      </c>
      <c r="AW12" s="59"/>
      <c r="AX12" s="88"/>
      <c r="AY12" s="89"/>
      <c r="AZ12" s="89"/>
      <c r="BA12" s="482">
        <f>SUM(AW12:AZ12)</f>
        <v>0</v>
      </c>
      <c r="BB12" s="59"/>
      <c r="BC12" s="60"/>
      <c r="BD12" s="212"/>
      <c r="BE12" s="212"/>
      <c r="BF12" s="482">
        <f>SUM(BB12:BE12)</f>
        <v>0</v>
      </c>
      <c r="BG12" s="59"/>
      <c r="BH12" s="88"/>
      <c r="BI12" s="89"/>
      <c r="BJ12" s="89"/>
      <c r="BK12" s="482">
        <f>SUM(BG12:BJ12)</f>
        <v>0</v>
      </c>
      <c r="BL12" s="59"/>
      <c r="BM12" s="60"/>
      <c r="BN12" s="212"/>
      <c r="BO12" s="212"/>
      <c r="BP12" s="482">
        <f>SUM(BL12:BO12)</f>
        <v>0</v>
      </c>
      <c r="BQ12" s="59"/>
      <c r="BR12" s="88"/>
      <c r="BS12" s="89"/>
      <c r="BT12" s="89"/>
      <c r="BU12" s="482">
        <f>SUM(BQ12:BT12)</f>
        <v>0</v>
      </c>
      <c r="BV12" s="59"/>
      <c r="BW12" s="60"/>
      <c r="BX12" s="212"/>
      <c r="BY12" s="212"/>
      <c r="BZ12" s="482">
        <f>SUM(BV12:BY12)</f>
        <v>0</v>
      </c>
      <c r="CA12" s="59"/>
      <c r="CB12" s="88"/>
      <c r="CC12" s="89"/>
      <c r="CD12" s="89"/>
      <c r="CE12" s="482">
        <f>SUM(CA12:CD12)</f>
        <v>0</v>
      </c>
    </row>
    <row r="13" spans="2:83" ht="15">
      <c r="B13" s="217" t="s">
        <v>650</v>
      </c>
      <c r="C13" s="90" t="s">
        <v>653</v>
      </c>
      <c r="D13" s="63">
        <f>SUM(D11:D12)</f>
        <v>0</v>
      </c>
      <c r="E13" s="64">
        <f>SUM(E11:E12)</f>
        <v>0</v>
      </c>
      <c r="F13" s="64">
        <f>SUM(F11:F12)</f>
        <v>0</v>
      </c>
      <c r="G13" s="65">
        <f>SUM(G11:G12)</f>
        <v>0</v>
      </c>
      <c r="H13" s="61">
        <f>SUM(D13:G13)</f>
        <v>0</v>
      </c>
      <c r="I13" s="63">
        <f>SUM(I11:I12)</f>
        <v>0</v>
      </c>
      <c r="J13" s="64">
        <f>SUM(J11:J12)</f>
        <v>0</v>
      </c>
      <c r="K13" s="64">
        <f>SUM(K11:K12)</f>
        <v>0</v>
      </c>
      <c r="L13" s="65">
        <f>SUM(L11:L12)</f>
        <v>0</v>
      </c>
      <c r="M13" s="61">
        <f>SUM(I13:L13)</f>
        <v>0</v>
      </c>
      <c r="N13" s="63">
        <f>SUM(N11:N12)</f>
        <v>0</v>
      </c>
      <c r="O13" s="64">
        <f>SUM(O11:O12)</f>
        <v>0</v>
      </c>
      <c r="P13" s="64">
        <f>SUM(P11:P12)</f>
        <v>0</v>
      </c>
      <c r="Q13" s="65">
        <f>SUM(Q11:Q12)</f>
        <v>0</v>
      </c>
      <c r="R13" s="61">
        <f>SUM(N13:Q13)</f>
        <v>0</v>
      </c>
      <c r="S13" s="63">
        <f>SUM(S11:S12)</f>
        <v>0</v>
      </c>
      <c r="T13" s="64">
        <f>SUM(T11:T12)</f>
        <v>0</v>
      </c>
      <c r="U13" s="64">
        <f>SUM(U11:U12)</f>
        <v>0</v>
      </c>
      <c r="V13" s="65">
        <f>SUM(V11:V12)</f>
        <v>0</v>
      </c>
      <c r="W13" s="61">
        <f>SUM(S13:V13)</f>
        <v>0</v>
      </c>
      <c r="X13" s="63">
        <f>SUM(X11:X12)</f>
        <v>0</v>
      </c>
      <c r="Y13" s="64">
        <f>SUM(Y11:Y12)</f>
        <v>0</v>
      </c>
      <c r="Z13" s="64">
        <f>SUM(Z11:Z12)</f>
        <v>0</v>
      </c>
      <c r="AA13" s="65">
        <f>SUM(AA11:AA12)</f>
        <v>0</v>
      </c>
      <c r="AB13" s="61">
        <f>SUM(X13:AA13)</f>
        <v>0</v>
      </c>
      <c r="AC13" s="63">
        <f>SUM(AC11:AC12)</f>
        <v>0</v>
      </c>
      <c r="AD13" s="64">
        <f>SUM(AD11:AD12)</f>
        <v>0</v>
      </c>
      <c r="AE13" s="64">
        <f>SUM(AE11:AE12)</f>
        <v>0</v>
      </c>
      <c r="AF13" s="65">
        <f>SUM(AF11:AF12)</f>
        <v>0</v>
      </c>
      <c r="AG13" s="61">
        <f>SUM(AC13:AF13)</f>
        <v>0</v>
      </c>
      <c r="AH13" s="63">
        <f>SUM(AH11:AH12)</f>
        <v>0</v>
      </c>
      <c r="AI13" s="64">
        <f>SUM(AI11:AI12)</f>
        <v>0</v>
      </c>
      <c r="AJ13" s="64">
        <f>SUM(AJ11:AJ12)</f>
        <v>0</v>
      </c>
      <c r="AK13" s="65">
        <f>SUM(AK11:AK12)</f>
        <v>0</v>
      </c>
      <c r="AL13" s="61">
        <f>SUM(AH13:AK13)</f>
        <v>0</v>
      </c>
      <c r="AM13" s="63">
        <f>SUM(AM11:AM12)</f>
        <v>0</v>
      </c>
      <c r="AN13" s="64">
        <f>SUM(AN11:AN12)</f>
        <v>0</v>
      </c>
      <c r="AO13" s="64">
        <f>SUM(AO11:AO12)</f>
        <v>0</v>
      </c>
      <c r="AP13" s="65">
        <f>SUM(AP11:AP12)</f>
        <v>0</v>
      </c>
      <c r="AQ13" s="61">
        <f>SUM(AM13:AP13)</f>
        <v>0</v>
      </c>
      <c r="AR13" s="63">
        <f>SUM(AR11:AR12)</f>
        <v>0</v>
      </c>
      <c r="AS13" s="64">
        <f>SUM(AS11:AS12)</f>
        <v>0</v>
      </c>
      <c r="AT13" s="64">
        <f>SUM(AT11:AT12)</f>
        <v>0</v>
      </c>
      <c r="AU13" s="65">
        <f>SUM(AU11:AU12)</f>
        <v>0</v>
      </c>
      <c r="AV13" s="61">
        <f>SUM(AR13:AU13)</f>
        <v>0</v>
      </c>
      <c r="AW13" s="63">
        <f>SUM(AW11:AW12)</f>
        <v>0</v>
      </c>
      <c r="AX13" s="64">
        <f>SUM(AX11:AX12)</f>
        <v>0</v>
      </c>
      <c r="AY13" s="64">
        <f>SUM(AY11:AY12)</f>
        <v>0</v>
      </c>
      <c r="AZ13" s="65">
        <f>SUM(AZ11:AZ12)</f>
        <v>0</v>
      </c>
      <c r="BA13" s="61">
        <f>SUM(AW13:AZ13)</f>
        <v>0</v>
      </c>
      <c r="BB13" s="63">
        <f>SUM(BB11:BB12)</f>
        <v>0</v>
      </c>
      <c r="BC13" s="64">
        <f>SUM(BC11:BC12)</f>
        <v>0</v>
      </c>
      <c r="BD13" s="64">
        <f>SUM(BD11:BD12)</f>
        <v>0</v>
      </c>
      <c r="BE13" s="65">
        <f>SUM(BE11:BE12)</f>
        <v>0</v>
      </c>
      <c r="BF13" s="61">
        <f>SUM(BB13:BE13)</f>
        <v>0</v>
      </c>
      <c r="BG13" s="63">
        <f>SUM(BG11:BG12)</f>
        <v>0</v>
      </c>
      <c r="BH13" s="64">
        <f>SUM(BH11:BH12)</f>
        <v>0</v>
      </c>
      <c r="BI13" s="64">
        <f>SUM(BI11:BI12)</f>
        <v>0</v>
      </c>
      <c r="BJ13" s="65">
        <f>SUM(BJ11:BJ12)</f>
        <v>0</v>
      </c>
      <c r="BK13" s="61">
        <f>SUM(BG13:BJ13)</f>
        <v>0</v>
      </c>
      <c r="BL13" s="63">
        <f>SUM(BL11:BL12)</f>
        <v>0</v>
      </c>
      <c r="BM13" s="64">
        <f>SUM(BM11:BM12)</f>
        <v>0</v>
      </c>
      <c r="BN13" s="64">
        <f>SUM(BN11:BN12)</f>
        <v>0</v>
      </c>
      <c r="BO13" s="65">
        <f>SUM(BO11:BO12)</f>
        <v>0</v>
      </c>
      <c r="BP13" s="61">
        <f>SUM(BL13:BO13)</f>
        <v>0</v>
      </c>
      <c r="BQ13" s="63">
        <f>SUM(BQ11:BQ12)</f>
        <v>0</v>
      </c>
      <c r="BR13" s="64">
        <f>SUM(BR11:BR12)</f>
        <v>0</v>
      </c>
      <c r="BS13" s="64">
        <f>SUM(BS11:BS12)</f>
        <v>0</v>
      </c>
      <c r="BT13" s="65">
        <f>SUM(BT11:BT12)</f>
        <v>0</v>
      </c>
      <c r="BU13" s="61">
        <f>SUM(BQ13:BT13)</f>
        <v>0</v>
      </c>
      <c r="BV13" s="63">
        <f>SUM(BV11:BV12)</f>
        <v>0</v>
      </c>
      <c r="BW13" s="64">
        <f>SUM(BW11:BW12)</f>
        <v>0</v>
      </c>
      <c r="BX13" s="64">
        <f>SUM(BX11:BX12)</f>
        <v>0</v>
      </c>
      <c r="BY13" s="65">
        <f>SUM(BY11:BY12)</f>
        <v>0</v>
      </c>
      <c r="BZ13" s="61">
        <f>SUM(BV13:BY13)</f>
        <v>0</v>
      </c>
      <c r="CA13" s="63">
        <f>SUM(CA11:CA12)</f>
        <v>0</v>
      </c>
      <c r="CB13" s="64">
        <f>SUM(CB11:CB12)</f>
        <v>0</v>
      </c>
      <c r="CC13" s="64">
        <f>SUM(CC11:CC12)</f>
        <v>0</v>
      </c>
      <c r="CD13" s="65">
        <f>SUM(CD11:CD12)</f>
        <v>0</v>
      </c>
      <c r="CE13" s="61">
        <f>SUM(CA13:CD13)</f>
        <v>0</v>
      </c>
    </row>
    <row r="14" spans="2:83">
      <c r="B14" s="483"/>
      <c r="C14" s="162" t="s">
        <v>654</v>
      </c>
      <c r="D14" s="163"/>
      <c r="E14" s="163"/>
      <c r="F14" s="163"/>
      <c r="G14" s="163"/>
      <c r="H14" s="164"/>
      <c r="I14" s="163"/>
      <c r="J14" s="163"/>
      <c r="K14" s="163"/>
      <c r="L14" s="163"/>
      <c r="M14" s="164"/>
      <c r="N14" s="163"/>
      <c r="O14" s="163"/>
      <c r="P14" s="163"/>
      <c r="Q14" s="163"/>
      <c r="R14" s="164"/>
      <c r="S14" s="163"/>
      <c r="T14" s="163"/>
      <c r="U14" s="163"/>
      <c r="V14" s="163"/>
      <c r="W14" s="164"/>
      <c r="X14" s="163"/>
      <c r="Y14" s="163"/>
      <c r="Z14" s="163"/>
      <c r="AA14" s="163"/>
      <c r="AB14" s="164"/>
      <c r="AC14" s="163"/>
      <c r="AD14" s="163"/>
      <c r="AE14" s="163"/>
      <c r="AF14" s="163"/>
      <c r="AG14" s="164"/>
      <c r="AH14" s="163"/>
      <c r="AI14" s="163"/>
      <c r="AJ14" s="163"/>
      <c r="AK14" s="163"/>
      <c r="AL14" s="164"/>
      <c r="AM14" s="163"/>
      <c r="AN14" s="163"/>
      <c r="AO14" s="163"/>
      <c r="AP14" s="163"/>
      <c r="AQ14" s="164"/>
      <c r="AR14" s="163"/>
      <c r="AS14" s="163"/>
      <c r="AT14" s="163"/>
      <c r="AU14" s="163"/>
      <c r="AV14" s="164"/>
      <c r="AW14" s="163"/>
      <c r="AX14" s="163"/>
      <c r="AY14" s="163"/>
      <c r="AZ14" s="163"/>
      <c r="BA14" s="164"/>
      <c r="BB14" s="163"/>
      <c r="BC14" s="163"/>
      <c r="BD14" s="163"/>
      <c r="BE14" s="163"/>
      <c r="BF14" s="164"/>
      <c r="BG14" s="163"/>
      <c r="BH14" s="163"/>
      <c r="BI14" s="163"/>
      <c r="BJ14" s="163"/>
      <c r="BK14" s="164"/>
      <c r="BL14" s="163"/>
      <c r="BM14" s="163"/>
      <c r="BN14" s="163"/>
      <c r="BO14" s="163"/>
      <c r="BP14" s="164"/>
      <c r="BQ14" s="163"/>
      <c r="BR14" s="163"/>
      <c r="BS14" s="163"/>
      <c r="BT14" s="163"/>
      <c r="BU14" s="164"/>
      <c r="BV14" s="163"/>
      <c r="BW14" s="163"/>
      <c r="BX14" s="163"/>
      <c r="BY14" s="163"/>
      <c r="BZ14" s="164"/>
      <c r="CA14" s="163"/>
      <c r="CB14" s="163"/>
      <c r="CC14" s="163"/>
      <c r="CD14" s="163"/>
      <c r="CE14" s="164"/>
    </row>
    <row r="15" spans="2:83" ht="15">
      <c r="B15" s="217" t="s">
        <v>757</v>
      </c>
      <c r="C15" s="72" t="s">
        <v>758</v>
      </c>
      <c r="D15" s="73"/>
      <c r="E15" s="73"/>
      <c r="F15" s="73"/>
      <c r="G15" s="73"/>
      <c r="H15" s="74"/>
      <c r="I15" s="73"/>
      <c r="J15" s="73"/>
      <c r="K15" s="73"/>
      <c r="L15" s="73"/>
      <c r="M15" s="74"/>
      <c r="N15" s="73"/>
      <c r="O15" s="73"/>
      <c r="P15" s="73"/>
      <c r="Q15" s="73"/>
      <c r="R15" s="74"/>
      <c r="S15" s="73"/>
      <c r="T15" s="73"/>
      <c r="U15" s="73"/>
      <c r="V15" s="73"/>
      <c r="W15" s="74"/>
      <c r="X15" s="73"/>
      <c r="Y15" s="73"/>
      <c r="Z15" s="73"/>
      <c r="AA15" s="73"/>
      <c r="AB15" s="74"/>
      <c r="AC15" s="73"/>
      <c r="AD15" s="73"/>
      <c r="AE15" s="73"/>
      <c r="AF15" s="73"/>
      <c r="AG15" s="74"/>
      <c r="AH15" s="73"/>
      <c r="AI15" s="73"/>
      <c r="AJ15" s="73"/>
      <c r="AK15" s="73"/>
      <c r="AL15" s="74"/>
      <c r="AM15" s="73"/>
      <c r="AN15" s="73"/>
      <c r="AO15" s="73"/>
      <c r="AP15" s="73"/>
      <c r="AQ15" s="74"/>
      <c r="AR15" s="73"/>
      <c r="AS15" s="73"/>
      <c r="AT15" s="73"/>
      <c r="AU15" s="73"/>
      <c r="AV15" s="74"/>
      <c r="AW15" s="73"/>
      <c r="AX15" s="73"/>
      <c r="AY15" s="73"/>
      <c r="AZ15" s="73"/>
      <c r="BA15" s="74"/>
      <c r="BB15" s="73"/>
      <c r="BC15" s="73"/>
      <c r="BD15" s="73"/>
      <c r="BE15" s="73"/>
      <c r="BF15" s="74"/>
      <c r="BG15" s="73"/>
      <c r="BH15" s="73"/>
      <c r="BI15" s="73"/>
      <c r="BJ15" s="73"/>
      <c r="BK15" s="74"/>
      <c r="BL15" s="73"/>
      <c r="BM15" s="73"/>
      <c r="BN15" s="73"/>
      <c r="BO15" s="73"/>
      <c r="BP15" s="74"/>
      <c r="BQ15" s="73"/>
      <c r="BR15" s="73"/>
      <c r="BS15" s="73"/>
      <c r="BT15" s="73"/>
      <c r="BU15" s="74"/>
      <c r="BV15" s="73"/>
      <c r="BW15" s="73"/>
      <c r="BX15" s="73"/>
      <c r="BY15" s="73"/>
      <c r="BZ15" s="74"/>
      <c r="CA15" s="73"/>
      <c r="CB15" s="73"/>
      <c r="CC15" s="73"/>
      <c r="CD15" s="73"/>
      <c r="CE15" s="74"/>
    </row>
    <row r="16" spans="2:83">
      <c r="B16" s="481" t="s">
        <v>759</v>
      </c>
      <c r="C16" s="218" t="s">
        <v>760</v>
      </c>
      <c r="D16" s="215"/>
      <c r="E16" s="464"/>
      <c r="F16" s="464"/>
      <c r="G16" s="484"/>
      <c r="H16" s="485">
        <f>SUM(D16:G16)</f>
        <v>0</v>
      </c>
      <c r="I16" s="486"/>
      <c r="J16" s="487"/>
      <c r="K16" s="487"/>
      <c r="L16" s="488"/>
      <c r="M16" s="485">
        <f>SUM(I16:L16)</f>
        <v>0</v>
      </c>
      <c r="N16" s="215"/>
      <c r="O16" s="464"/>
      <c r="P16" s="464"/>
      <c r="Q16" s="484"/>
      <c r="R16" s="485">
        <f>SUM(N16:Q16)</f>
        <v>0</v>
      </c>
      <c r="S16" s="486"/>
      <c r="T16" s="487"/>
      <c r="U16" s="487"/>
      <c r="V16" s="488"/>
      <c r="W16" s="485">
        <f>SUM(S16:V16)</f>
        <v>0</v>
      </c>
      <c r="X16" s="215"/>
      <c r="Y16" s="464"/>
      <c r="Z16" s="464"/>
      <c r="AA16" s="484"/>
      <c r="AB16" s="485">
        <f>SUM(X16:AA16)</f>
        <v>0</v>
      </c>
      <c r="AC16" s="486"/>
      <c r="AD16" s="487"/>
      <c r="AE16" s="487"/>
      <c r="AF16" s="488"/>
      <c r="AG16" s="485">
        <f>SUM(AC16:AF16)</f>
        <v>0</v>
      </c>
      <c r="AH16" s="215"/>
      <c r="AI16" s="464"/>
      <c r="AJ16" s="464"/>
      <c r="AK16" s="484"/>
      <c r="AL16" s="485">
        <f>SUM(AH16:AK16)</f>
        <v>0</v>
      </c>
      <c r="AM16" s="486"/>
      <c r="AN16" s="487"/>
      <c r="AO16" s="487"/>
      <c r="AP16" s="488"/>
      <c r="AQ16" s="485">
        <f>SUM(AM16:AP16)</f>
        <v>0</v>
      </c>
      <c r="AR16" s="215"/>
      <c r="AS16" s="464"/>
      <c r="AT16" s="464"/>
      <c r="AU16" s="484"/>
      <c r="AV16" s="485">
        <f>SUM(AR16:AU16)</f>
        <v>0</v>
      </c>
      <c r="AW16" s="486"/>
      <c r="AX16" s="487"/>
      <c r="AY16" s="487"/>
      <c r="AZ16" s="488"/>
      <c r="BA16" s="485">
        <f>SUM(AW16:AZ16)</f>
        <v>0</v>
      </c>
      <c r="BB16" s="215"/>
      <c r="BC16" s="464"/>
      <c r="BD16" s="464"/>
      <c r="BE16" s="484"/>
      <c r="BF16" s="485">
        <f>SUM(BB16:BE16)</f>
        <v>0</v>
      </c>
      <c r="BG16" s="486"/>
      <c r="BH16" s="487"/>
      <c r="BI16" s="487"/>
      <c r="BJ16" s="488"/>
      <c r="BK16" s="485">
        <f>SUM(BG16:BJ16)</f>
        <v>0</v>
      </c>
      <c r="BL16" s="215"/>
      <c r="BM16" s="464"/>
      <c r="BN16" s="464"/>
      <c r="BO16" s="484"/>
      <c r="BP16" s="485">
        <f>SUM(BL16:BO16)</f>
        <v>0</v>
      </c>
      <c r="BQ16" s="486"/>
      <c r="BR16" s="487"/>
      <c r="BS16" s="487"/>
      <c r="BT16" s="488"/>
      <c r="BU16" s="485">
        <f>SUM(BQ16:BT16)</f>
        <v>0</v>
      </c>
      <c r="BV16" s="215"/>
      <c r="BW16" s="464"/>
      <c r="BX16" s="464"/>
      <c r="BY16" s="484"/>
      <c r="BZ16" s="485">
        <f>SUM(BV16:BY16)</f>
        <v>0</v>
      </c>
      <c r="CA16" s="486"/>
      <c r="CB16" s="487"/>
      <c r="CC16" s="487"/>
      <c r="CD16" s="488"/>
      <c r="CE16" s="485">
        <f>SUM(CA16:CD16)</f>
        <v>0</v>
      </c>
    </row>
    <row r="17" spans="2:83" ht="28.5">
      <c r="B17" s="217" t="s">
        <v>761</v>
      </c>
      <c r="C17" s="211" t="s">
        <v>762</v>
      </c>
      <c r="D17" s="215"/>
      <c r="E17" s="464"/>
      <c r="F17" s="464"/>
      <c r="G17" s="484"/>
      <c r="H17" s="485">
        <f>SUM(D17:G17)</f>
        <v>0</v>
      </c>
      <c r="I17" s="486"/>
      <c r="J17" s="487"/>
      <c r="K17" s="487"/>
      <c r="L17" s="488"/>
      <c r="M17" s="485">
        <f>SUM(I17:L17)</f>
        <v>0</v>
      </c>
      <c r="N17" s="215"/>
      <c r="O17" s="464"/>
      <c r="P17" s="464"/>
      <c r="Q17" s="484"/>
      <c r="R17" s="485">
        <f>SUM(N17:Q17)</f>
        <v>0</v>
      </c>
      <c r="S17" s="486"/>
      <c r="T17" s="487"/>
      <c r="U17" s="487"/>
      <c r="V17" s="488"/>
      <c r="W17" s="485">
        <f>SUM(S17:V17)</f>
        <v>0</v>
      </c>
      <c r="X17" s="215"/>
      <c r="Y17" s="464"/>
      <c r="Z17" s="464"/>
      <c r="AA17" s="484"/>
      <c r="AB17" s="485">
        <f>SUM(X17:AA17)</f>
        <v>0</v>
      </c>
      <c r="AC17" s="486"/>
      <c r="AD17" s="487"/>
      <c r="AE17" s="487"/>
      <c r="AF17" s="488"/>
      <c r="AG17" s="485">
        <f>SUM(AC17:AF17)</f>
        <v>0</v>
      </c>
      <c r="AH17" s="215"/>
      <c r="AI17" s="464"/>
      <c r="AJ17" s="464"/>
      <c r="AK17" s="484"/>
      <c r="AL17" s="485">
        <f>SUM(AH17:AK17)</f>
        <v>0</v>
      </c>
      <c r="AM17" s="486"/>
      <c r="AN17" s="487"/>
      <c r="AO17" s="487"/>
      <c r="AP17" s="488"/>
      <c r="AQ17" s="485">
        <f>SUM(AM17:AP17)</f>
        <v>0</v>
      </c>
      <c r="AR17" s="215"/>
      <c r="AS17" s="464"/>
      <c r="AT17" s="464"/>
      <c r="AU17" s="484"/>
      <c r="AV17" s="485">
        <f>SUM(AR17:AU17)</f>
        <v>0</v>
      </c>
      <c r="AW17" s="486"/>
      <c r="AX17" s="487"/>
      <c r="AY17" s="487"/>
      <c r="AZ17" s="488"/>
      <c r="BA17" s="485">
        <f>SUM(AW17:AZ17)</f>
        <v>0</v>
      </c>
      <c r="BB17" s="215"/>
      <c r="BC17" s="464"/>
      <c r="BD17" s="464"/>
      <c r="BE17" s="484"/>
      <c r="BF17" s="485">
        <f>SUM(BB17:BE17)</f>
        <v>0</v>
      </c>
      <c r="BG17" s="486"/>
      <c r="BH17" s="487"/>
      <c r="BI17" s="487"/>
      <c r="BJ17" s="488"/>
      <c r="BK17" s="485">
        <f>SUM(BG17:BJ17)</f>
        <v>0</v>
      </c>
      <c r="BL17" s="215"/>
      <c r="BM17" s="464"/>
      <c r="BN17" s="464"/>
      <c r="BO17" s="484"/>
      <c r="BP17" s="485">
        <f>SUM(BL17:BO17)</f>
        <v>0</v>
      </c>
      <c r="BQ17" s="486"/>
      <c r="BR17" s="487"/>
      <c r="BS17" s="487"/>
      <c r="BT17" s="488"/>
      <c r="BU17" s="485">
        <f>SUM(BQ17:BT17)</f>
        <v>0</v>
      </c>
      <c r="BV17" s="215"/>
      <c r="BW17" s="464"/>
      <c r="BX17" s="464"/>
      <c r="BY17" s="484"/>
      <c r="BZ17" s="485">
        <f>SUM(BV17:BY17)</f>
        <v>0</v>
      </c>
      <c r="CA17" s="486"/>
      <c r="CB17" s="487"/>
      <c r="CC17" s="487"/>
      <c r="CD17" s="488"/>
      <c r="CE17" s="485">
        <f>SUM(CA17:CD17)</f>
        <v>0</v>
      </c>
    </row>
    <row r="18" spans="2:83" ht="28.5">
      <c r="B18" s="217" t="s">
        <v>763</v>
      </c>
      <c r="C18" s="218" t="s">
        <v>764</v>
      </c>
      <c r="D18" s="215"/>
      <c r="E18" s="464"/>
      <c r="F18" s="464"/>
      <c r="G18" s="484"/>
      <c r="H18" s="485">
        <f>SUM(D18:G18)</f>
        <v>0</v>
      </c>
      <c r="I18" s="486"/>
      <c r="J18" s="487"/>
      <c r="K18" s="487"/>
      <c r="L18" s="488"/>
      <c r="M18" s="485">
        <f>SUM(I18:L18)</f>
        <v>0</v>
      </c>
      <c r="N18" s="215"/>
      <c r="O18" s="464"/>
      <c r="P18" s="464"/>
      <c r="Q18" s="484"/>
      <c r="R18" s="485">
        <f>SUM(N18:Q18)</f>
        <v>0</v>
      </c>
      <c r="S18" s="486"/>
      <c r="T18" s="487"/>
      <c r="U18" s="487"/>
      <c r="V18" s="488"/>
      <c r="W18" s="485">
        <f>SUM(S18:V18)</f>
        <v>0</v>
      </c>
      <c r="X18" s="215"/>
      <c r="Y18" s="464"/>
      <c r="Z18" s="464"/>
      <c r="AA18" s="484"/>
      <c r="AB18" s="485">
        <f>SUM(X18:AA18)</f>
        <v>0</v>
      </c>
      <c r="AC18" s="486"/>
      <c r="AD18" s="487"/>
      <c r="AE18" s="487"/>
      <c r="AF18" s="488"/>
      <c r="AG18" s="485">
        <f>SUM(AC18:AF18)</f>
        <v>0</v>
      </c>
      <c r="AH18" s="215"/>
      <c r="AI18" s="464"/>
      <c r="AJ18" s="464"/>
      <c r="AK18" s="484"/>
      <c r="AL18" s="485">
        <f>SUM(AH18:AK18)</f>
        <v>0</v>
      </c>
      <c r="AM18" s="486"/>
      <c r="AN18" s="487"/>
      <c r="AO18" s="487"/>
      <c r="AP18" s="488"/>
      <c r="AQ18" s="485">
        <f>SUM(AM18:AP18)</f>
        <v>0</v>
      </c>
      <c r="AR18" s="215"/>
      <c r="AS18" s="464"/>
      <c r="AT18" s="464"/>
      <c r="AU18" s="484"/>
      <c r="AV18" s="485">
        <f>SUM(AR18:AU18)</f>
        <v>0</v>
      </c>
      <c r="AW18" s="486"/>
      <c r="AX18" s="487"/>
      <c r="AY18" s="487"/>
      <c r="AZ18" s="488"/>
      <c r="BA18" s="485">
        <f>SUM(AW18:AZ18)</f>
        <v>0</v>
      </c>
      <c r="BB18" s="215"/>
      <c r="BC18" s="464"/>
      <c r="BD18" s="464"/>
      <c r="BE18" s="484"/>
      <c r="BF18" s="485">
        <f>SUM(BB18:BE18)</f>
        <v>0</v>
      </c>
      <c r="BG18" s="486"/>
      <c r="BH18" s="487"/>
      <c r="BI18" s="487"/>
      <c r="BJ18" s="488"/>
      <c r="BK18" s="485">
        <f>SUM(BG18:BJ18)</f>
        <v>0</v>
      </c>
      <c r="BL18" s="215"/>
      <c r="BM18" s="464"/>
      <c r="BN18" s="464"/>
      <c r="BO18" s="484"/>
      <c r="BP18" s="485">
        <f>SUM(BL18:BO18)</f>
        <v>0</v>
      </c>
      <c r="BQ18" s="486"/>
      <c r="BR18" s="487"/>
      <c r="BS18" s="487"/>
      <c r="BT18" s="488"/>
      <c r="BU18" s="485">
        <f>SUM(BQ18:BT18)</f>
        <v>0</v>
      </c>
      <c r="BV18" s="215"/>
      <c r="BW18" s="464"/>
      <c r="BX18" s="464"/>
      <c r="BY18" s="484"/>
      <c r="BZ18" s="485">
        <f>SUM(BV18:BY18)</f>
        <v>0</v>
      </c>
      <c r="CA18" s="486"/>
      <c r="CB18" s="487"/>
      <c r="CC18" s="487"/>
      <c r="CD18" s="488"/>
      <c r="CE18" s="485">
        <f>SUM(CA18:CD18)</f>
        <v>0</v>
      </c>
    </row>
    <row r="19" spans="2:83" ht="15">
      <c r="B19" s="483"/>
      <c r="C19" s="91" t="s">
        <v>765</v>
      </c>
      <c r="D19" s="63">
        <f>SUM(D16:D18)</f>
        <v>0</v>
      </c>
      <c r="E19" s="64">
        <f>SUM(E16:E18)</f>
        <v>0</v>
      </c>
      <c r="F19" s="64">
        <f>SUM(F16:F18)</f>
        <v>0</v>
      </c>
      <c r="G19" s="65">
        <f>SUM(G16:G18)</f>
        <v>0</v>
      </c>
      <c r="H19" s="61">
        <f>H16+H17+H18</f>
        <v>0</v>
      </c>
      <c r="I19" s="63">
        <f>SUM(I16:I18)</f>
        <v>0</v>
      </c>
      <c r="J19" s="64">
        <f>SUM(J16:J18)</f>
        <v>0</v>
      </c>
      <c r="K19" s="64">
        <f>SUM(K16:K18)</f>
        <v>0</v>
      </c>
      <c r="L19" s="65">
        <f>SUM(L16:L18)</f>
        <v>0</v>
      </c>
      <c r="M19" s="61">
        <f>M16+M17+M18</f>
        <v>0</v>
      </c>
      <c r="N19" s="63">
        <f>SUM(N16:N18)</f>
        <v>0</v>
      </c>
      <c r="O19" s="64">
        <f>SUM(O16:O18)</f>
        <v>0</v>
      </c>
      <c r="P19" s="64">
        <f>SUM(P16:P18)</f>
        <v>0</v>
      </c>
      <c r="Q19" s="65">
        <f>SUM(Q16:Q18)</f>
        <v>0</v>
      </c>
      <c r="R19" s="61">
        <f>R16+R17+R18</f>
        <v>0</v>
      </c>
      <c r="S19" s="63">
        <f>SUM(S16:S18)</f>
        <v>0</v>
      </c>
      <c r="T19" s="64">
        <f>SUM(T16:T18)</f>
        <v>0</v>
      </c>
      <c r="U19" s="64">
        <f>SUM(U16:U18)</f>
        <v>0</v>
      </c>
      <c r="V19" s="65">
        <f>SUM(V16:V18)</f>
        <v>0</v>
      </c>
      <c r="W19" s="61">
        <f>W16+W17+W18</f>
        <v>0</v>
      </c>
      <c r="X19" s="63">
        <f>SUM(X16:X18)</f>
        <v>0</v>
      </c>
      <c r="Y19" s="64">
        <f>SUM(Y16:Y18)</f>
        <v>0</v>
      </c>
      <c r="Z19" s="64">
        <f>SUM(Z16:Z18)</f>
        <v>0</v>
      </c>
      <c r="AA19" s="65">
        <f>SUM(AA16:AA18)</f>
        <v>0</v>
      </c>
      <c r="AB19" s="61">
        <f>AB16+AB17+AB18</f>
        <v>0</v>
      </c>
      <c r="AC19" s="63">
        <f>SUM(AC16:AC18)</f>
        <v>0</v>
      </c>
      <c r="AD19" s="64">
        <f>SUM(AD16:AD18)</f>
        <v>0</v>
      </c>
      <c r="AE19" s="64">
        <f>SUM(AE16:AE18)</f>
        <v>0</v>
      </c>
      <c r="AF19" s="65">
        <f>SUM(AF16:AF18)</f>
        <v>0</v>
      </c>
      <c r="AG19" s="61">
        <f>AG16+AG17+AG18</f>
        <v>0</v>
      </c>
      <c r="AH19" s="63">
        <f>SUM(AH16:AH18)</f>
        <v>0</v>
      </c>
      <c r="AI19" s="64">
        <f>SUM(AI16:AI18)</f>
        <v>0</v>
      </c>
      <c r="AJ19" s="64">
        <f>SUM(AJ16:AJ18)</f>
        <v>0</v>
      </c>
      <c r="AK19" s="65">
        <f>SUM(AK16:AK18)</f>
        <v>0</v>
      </c>
      <c r="AL19" s="61">
        <f>AL16+AL17+AL18</f>
        <v>0</v>
      </c>
      <c r="AM19" s="63">
        <f>SUM(AM16:AM18)</f>
        <v>0</v>
      </c>
      <c r="AN19" s="64">
        <f>SUM(AN16:AN18)</f>
        <v>0</v>
      </c>
      <c r="AO19" s="64">
        <f>SUM(AO16:AO18)</f>
        <v>0</v>
      </c>
      <c r="AP19" s="65">
        <f>SUM(AP16:AP18)</f>
        <v>0</v>
      </c>
      <c r="AQ19" s="61">
        <f>AQ16+AQ17+AQ18</f>
        <v>0</v>
      </c>
      <c r="AR19" s="63">
        <f>SUM(AR16:AR18)</f>
        <v>0</v>
      </c>
      <c r="AS19" s="64">
        <f>SUM(AS16:AS18)</f>
        <v>0</v>
      </c>
      <c r="AT19" s="64">
        <f>SUM(AT16:AT18)</f>
        <v>0</v>
      </c>
      <c r="AU19" s="65">
        <f>SUM(AU16:AU18)</f>
        <v>0</v>
      </c>
      <c r="AV19" s="61">
        <f>AV16+AV17+AV18</f>
        <v>0</v>
      </c>
      <c r="AW19" s="63">
        <f>SUM(AW16:AW18)</f>
        <v>0</v>
      </c>
      <c r="AX19" s="64">
        <f>SUM(AX16:AX18)</f>
        <v>0</v>
      </c>
      <c r="AY19" s="64">
        <f>SUM(AY16:AY18)</f>
        <v>0</v>
      </c>
      <c r="AZ19" s="65">
        <f>SUM(AZ16:AZ18)</f>
        <v>0</v>
      </c>
      <c r="BA19" s="61">
        <f>BA16+BA17+BA18</f>
        <v>0</v>
      </c>
      <c r="BB19" s="63">
        <f>SUM(BB16:BB18)</f>
        <v>0</v>
      </c>
      <c r="BC19" s="64">
        <f>SUM(BC16:BC18)</f>
        <v>0</v>
      </c>
      <c r="BD19" s="64">
        <f>SUM(BD16:BD18)</f>
        <v>0</v>
      </c>
      <c r="BE19" s="65">
        <f>SUM(BE16:BE18)</f>
        <v>0</v>
      </c>
      <c r="BF19" s="61">
        <f>BF16+BF17+BF18</f>
        <v>0</v>
      </c>
      <c r="BG19" s="63">
        <f>SUM(BG16:BG18)</f>
        <v>0</v>
      </c>
      <c r="BH19" s="64">
        <f>SUM(BH16:BH18)</f>
        <v>0</v>
      </c>
      <c r="BI19" s="64">
        <f>SUM(BI16:BI18)</f>
        <v>0</v>
      </c>
      <c r="BJ19" s="65">
        <f>SUM(BJ16:BJ18)</f>
        <v>0</v>
      </c>
      <c r="BK19" s="61">
        <f>BK16+BK17+BK18</f>
        <v>0</v>
      </c>
      <c r="BL19" s="63">
        <f>SUM(BL16:BL18)</f>
        <v>0</v>
      </c>
      <c r="BM19" s="64">
        <f>SUM(BM16:BM18)</f>
        <v>0</v>
      </c>
      <c r="BN19" s="64">
        <f>SUM(BN16:BN18)</f>
        <v>0</v>
      </c>
      <c r="BO19" s="65">
        <f>SUM(BO16:BO18)</f>
        <v>0</v>
      </c>
      <c r="BP19" s="61">
        <f>BP16+BP17+BP18</f>
        <v>0</v>
      </c>
      <c r="BQ19" s="63">
        <f>SUM(BQ16:BQ18)</f>
        <v>0</v>
      </c>
      <c r="BR19" s="64">
        <f>SUM(BR16:BR18)</f>
        <v>0</v>
      </c>
      <c r="BS19" s="64">
        <f>SUM(BS16:BS18)</f>
        <v>0</v>
      </c>
      <c r="BT19" s="65">
        <f>SUM(BT16:BT18)</f>
        <v>0</v>
      </c>
      <c r="BU19" s="61">
        <f>BU16+BU17+BU18</f>
        <v>0</v>
      </c>
      <c r="BV19" s="63">
        <f>SUM(BV16:BV18)</f>
        <v>0</v>
      </c>
      <c r="BW19" s="64">
        <f>SUM(BW16:BW18)</f>
        <v>0</v>
      </c>
      <c r="BX19" s="64">
        <f>SUM(BX16:BX18)</f>
        <v>0</v>
      </c>
      <c r="BY19" s="65">
        <f>SUM(BY16:BY18)</f>
        <v>0</v>
      </c>
      <c r="BZ19" s="61">
        <f>BZ16+BZ17+BZ18</f>
        <v>0</v>
      </c>
      <c r="CA19" s="63">
        <f>SUM(CA16:CA18)</f>
        <v>0</v>
      </c>
      <c r="CB19" s="64">
        <f>SUM(CB16:CB18)</f>
        <v>0</v>
      </c>
      <c r="CC19" s="64">
        <f>SUM(CC16:CC18)</f>
        <v>0</v>
      </c>
      <c r="CD19" s="65">
        <f>SUM(CD16:CD18)</f>
        <v>0</v>
      </c>
      <c r="CE19" s="61">
        <f>CE16+CE17+CE18</f>
        <v>0</v>
      </c>
    </row>
    <row r="20" spans="2:83" ht="15">
      <c r="B20" s="217" t="s">
        <v>766</v>
      </c>
      <c r="C20" s="72" t="s">
        <v>767</v>
      </c>
      <c r="D20" s="73"/>
      <c r="E20" s="73"/>
      <c r="F20" s="73"/>
      <c r="G20" s="73"/>
      <c r="H20" s="74"/>
      <c r="I20" s="73"/>
      <c r="J20" s="73"/>
      <c r="K20" s="73"/>
      <c r="L20" s="73"/>
      <c r="M20" s="74"/>
      <c r="N20" s="73"/>
      <c r="O20" s="73"/>
      <c r="P20" s="73"/>
      <c r="Q20" s="73"/>
      <c r="R20" s="74"/>
      <c r="S20" s="73"/>
      <c r="T20" s="73"/>
      <c r="U20" s="73"/>
      <c r="V20" s="73"/>
      <c r="W20" s="74"/>
      <c r="X20" s="73"/>
      <c r="Y20" s="73"/>
      <c r="Z20" s="73"/>
      <c r="AA20" s="73"/>
      <c r="AB20" s="74"/>
      <c r="AC20" s="73"/>
      <c r="AD20" s="73"/>
      <c r="AE20" s="73"/>
      <c r="AF20" s="73"/>
      <c r="AG20" s="74"/>
      <c r="AH20" s="73"/>
      <c r="AI20" s="73"/>
      <c r="AJ20" s="73"/>
      <c r="AK20" s="73"/>
      <c r="AL20" s="74"/>
      <c r="AM20" s="73"/>
      <c r="AN20" s="73"/>
      <c r="AO20" s="73"/>
      <c r="AP20" s="73"/>
      <c r="AQ20" s="74"/>
      <c r="AR20" s="73"/>
      <c r="AS20" s="73"/>
      <c r="AT20" s="73"/>
      <c r="AU20" s="73"/>
      <c r="AV20" s="74"/>
      <c r="AW20" s="73"/>
      <c r="AX20" s="73"/>
      <c r="AY20" s="73"/>
      <c r="AZ20" s="73"/>
      <c r="BA20" s="74"/>
      <c r="BB20" s="73"/>
      <c r="BC20" s="73"/>
      <c r="BD20" s="73"/>
      <c r="BE20" s="73"/>
      <c r="BF20" s="74"/>
      <c r="BG20" s="73"/>
      <c r="BH20" s="73"/>
      <c r="BI20" s="73"/>
      <c r="BJ20" s="73"/>
      <c r="BK20" s="74"/>
      <c r="BL20" s="73"/>
      <c r="BM20" s="73"/>
      <c r="BN20" s="73"/>
      <c r="BO20" s="73"/>
      <c r="BP20" s="74"/>
      <c r="BQ20" s="73"/>
      <c r="BR20" s="73"/>
      <c r="BS20" s="73"/>
      <c r="BT20" s="73"/>
      <c r="BU20" s="74"/>
      <c r="BV20" s="73"/>
      <c r="BW20" s="73"/>
      <c r="BX20" s="73"/>
      <c r="BY20" s="73"/>
      <c r="BZ20" s="74"/>
      <c r="CA20" s="73"/>
      <c r="CB20" s="73"/>
      <c r="CC20" s="73"/>
      <c r="CD20" s="73"/>
      <c r="CE20" s="74"/>
    </row>
    <row r="21" spans="2:83">
      <c r="B21" s="481" t="s">
        <v>768</v>
      </c>
      <c r="C21" s="211" t="s">
        <v>769</v>
      </c>
      <c r="D21" s="215"/>
      <c r="E21" s="464"/>
      <c r="F21" s="464"/>
      <c r="G21" s="484"/>
      <c r="H21" s="485">
        <f>SUM(D21:G21)</f>
        <v>0</v>
      </c>
      <c r="I21" s="486"/>
      <c r="J21" s="487"/>
      <c r="K21" s="487"/>
      <c r="L21" s="488"/>
      <c r="M21" s="485">
        <f>SUM(I21:L21)</f>
        <v>0</v>
      </c>
      <c r="N21" s="215"/>
      <c r="O21" s="464"/>
      <c r="P21" s="464"/>
      <c r="Q21" s="484"/>
      <c r="R21" s="485">
        <f>SUM(N21:Q21)</f>
        <v>0</v>
      </c>
      <c r="S21" s="486"/>
      <c r="T21" s="487"/>
      <c r="U21" s="487"/>
      <c r="V21" s="488"/>
      <c r="W21" s="485">
        <f>SUM(S21:V21)</f>
        <v>0</v>
      </c>
      <c r="X21" s="215"/>
      <c r="Y21" s="464"/>
      <c r="Z21" s="464"/>
      <c r="AA21" s="484"/>
      <c r="AB21" s="485">
        <f>SUM(X21:AA21)</f>
        <v>0</v>
      </c>
      <c r="AC21" s="486"/>
      <c r="AD21" s="487"/>
      <c r="AE21" s="487"/>
      <c r="AF21" s="488"/>
      <c r="AG21" s="485">
        <f>SUM(AC21:AF21)</f>
        <v>0</v>
      </c>
      <c r="AH21" s="215"/>
      <c r="AI21" s="464"/>
      <c r="AJ21" s="464"/>
      <c r="AK21" s="484"/>
      <c r="AL21" s="485">
        <f>SUM(AH21:AK21)</f>
        <v>0</v>
      </c>
      <c r="AM21" s="486"/>
      <c r="AN21" s="487"/>
      <c r="AO21" s="487"/>
      <c r="AP21" s="488"/>
      <c r="AQ21" s="485">
        <f>SUM(AM21:AP21)</f>
        <v>0</v>
      </c>
      <c r="AR21" s="215"/>
      <c r="AS21" s="464"/>
      <c r="AT21" s="464"/>
      <c r="AU21" s="484"/>
      <c r="AV21" s="485">
        <f>SUM(AR21:AU21)</f>
        <v>0</v>
      </c>
      <c r="AW21" s="486"/>
      <c r="AX21" s="487"/>
      <c r="AY21" s="487"/>
      <c r="AZ21" s="488"/>
      <c r="BA21" s="485">
        <f>SUM(AW21:AZ21)</f>
        <v>0</v>
      </c>
      <c r="BB21" s="215"/>
      <c r="BC21" s="464"/>
      <c r="BD21" s="464"/>
      <c r="BE21" s="484"/>
      <c r="BF21" s="485">
        <f>SUM(BB21:BE21)</f>
        <v>0</v>
      </c>
      <c r="BG21" s="486"/>
      <c r="BH21" s="487"/>
      <c r="BI21" s="487"/>
      <c r="BJ21" s="488"/>
      <c r="BK21" s="485">
        <f>SUM(BG21:BJ21)</f>
        <v>0</v>
      </c>
      <c r="BL21" s="215"/>
      <c r="BM21" s="464"/>
      <c r="BN21" s="464"/>
      <c r="BO21" s="484"/>
      <c r="BP21" s="485">
        <f>SUM(BL21:BO21)</f>
        <v>0</v>
      </c>
      <c r="BQ21" s="486"/>
      <c r="BR21" s="487"/>
      <c r="BS21" s="487"/>
      <c r="BT21" s="488"/>
      <c r="BU21" s="485">
        <f>SUM(BQ21:BT21)</f>
        <v>0</v>
      </c>
      <c r="BV21" s="215"/>
      <c r="BW21" s="464"/>
      <c r="BX21" s="464"/>
      <c r="BY21" s="484"/>
      <c r="BZ21" s="485">
        <f>SUM(BV21:BY21)</f>
        <v>0</v>
      </c>
      <c r="CA21" s="486"/>
      <c r="CB21" s="487"/>
      <c r="CC21" s="487"/>
      <c r="CD21" s="488"/>
      <c r="CE21" s="485">
        <f>SUM(CA21:CD21)</f>
        <v>0</v>
      </c>
    </row>
    <row r="22" spans="2:83">
      <c r="B22" s="217" t="s">
        <v>770</v>
      </c>
      <c r="C22" s="211" t="s">
        <v>771</v>
      </c>
      <c r="D22" s="213"/>
      <c r="E22" s="464"/>
      <c r="F22" s="464"/>
      <c r="G22" s="484"/>
      <c r="H22" s="485">
        <f>SUM(D22:G22)</f>
        <v>0</v>
      </c>
      <c r="I22" s="486"/>
      <c r="J22" s="487"/>
      <c r="K22" s="487"/>
      <c r="L22" s="488"/>
      <c r="M22" s="485">
        <f>SUM(I22:L22)</f>
        <v>0</v>
      </c>
      <c r="N22" s="213"/>
      <c r="O22" s="464"/>
      <c r="P22" s="464"/>
      <c r="Q22" s="484"/>
      <c r="R22" s="485">
        <f>SUM(N22:Q22)</f>
        <v>0</v>
      </c>
      <c r="S22" s="486"/>
      <c r="T22" s="487"/>
      <c r="U22" s="487"/>
      <c r="V22" s="488"/>
      <c r="W22" s="485">
        <f>SUM(S22:V22)</f>
        <v>0</v>
      </c>
      <c r="X22" s="213"/>
      <c r="Y22" s="464"/>
      <c r="Z22" s="464"/>
      <c r="AA22" s="484"/>
      <c r="AB22" s="485">
        <f>SUM(X22:AA22)</f>
        <v>0</v>
      </c>
      <c r="AC22" s="486"/>
      <c r="AD22" s="487"/>
      <c r="AE22" s="487"/>
      <c r="AF22" s="488"/>
      <c r="AG22" s="485">
        <f>SUM(AC22:AF22)</f>
        <v>0</v>
      </c>
      <c r="AH22" s="213"/>
      <c r="AI22" s="464"/>
      <c r="AJ22" s="464"/>
      <c r="AK22" s="484"/>
      <c r="AL22" s="485">
        <f>SUM(AH22:AK22)</f>
        <v>0</v>
      </c>
      <c r="AM22" s="486"/>
      <c r="AN22" s="487"/>
      <c r="AO22" s="487"/>
      <c r="AP22" s="488"/>
      <c r="AQ22" s="485">
        <f>SUM(AM22:AP22)</f>
        <v>0</v>
      </c>
      <c r="AR22" s="213"/>
      <c r="AS22" s="464"/>
      <c r="AT22" s="464"/>
      <c r="AU22" s="484"/>
      <c r="AV22" s="485">
        <f>SUM(AR22:AU22)</f>
        <v>0</v>
      </c>
      <c r="AW22" s="486"/>
      <c r="AX22" s="487"/>
      <c r="AY22" s="487"/>
      <c r="AZ22" s="488"/>
      <c r="BA22" s="485">
        <f>SUM(AW22:AZ22)</f>
        <v>0</v>
      </c>
      <c r="BB22" s="213"/>
      <c r="BC22" s="464"/>
      <c r="BD22" s="464"/>
      <c r="BE22" s="484"/>
      <c r="BF22" s="485">
        <f>SUM(BB22:BE22)</f>
        <v>0</v>
      </c>
      <c r="BG22" s="486"/>
      <c r="BH22" s="487"/>
      <c r="BI22" s="487"/>
      <c r="BJ22" s="488"/>
      <c r="BK22" s="485">
        <f>SUM(BG22:BJ22)</f>
        <v>0</v>
      </c>
      <c r="BL22" s="213"/>
      <c r="BM22" s="464"/>
      <c r="BN22" s="464"/>
      <c r="BO22" s="484"/>
      <c r="BP22" s="485">
        <f>SUM(BL22:BO22)</f>
        <v>0</v>
      </c>
      <c r="BQ22" s="486"/>
      <c r="BR22" s="487"/>
      <c r="BS22" s="487"/>
      <c r="BT22" s="488"/>
      <c r="BU22" s="485">
        <f>SUM(BQ22:BT22)</f>
        <v>0</v>
      </c>
      <c r="BV22" s="213"/>
      <c r="BW22" s="464"/>
      <c r="BX22" s="464"/>
      <c r="BY22" s="484"/>
      <c r="BZ22" s="485">
        <f>SUM(BV22:BY22)</f>
        <v>0</v>
      </c>
      <c r="CA22" s="486"/>
      <c r="CB22" s="487"/>
      <c r="CC22" s="487"/>
      <c r="CD22" s="488"/>
      <c r="CE22" s="485">
        <f>SUM(CA22:CD22)</f>
        <v>0</v>
      </c>
    </row>
    <row r="23" spans="2:83" ht="28.5">
      <c r="B23" s="217" t="s">
        <v>770</v>
      </c>
      <c r="C23" s="218" t="s">
        <v>772</v>
      </c>
      <c r="D23" s="213"/>
      <c r="E23" s="464"/>
      <c r="F23" s="464"/>
      <c r="G23" s="484"/>
      <c r="H23" s="485">
        <f>SUM(D23:G23)</f>
        <v>0</v>
      </c>
      <c r="I23" s="486"/>
      <c r="J23" s="487"/>
      <c r="K23" s="487"/>
      <c r="L23" s="488"/>
      <c r="M23" s="485">
        <f>SUM(I23:L23)</f>
        <v>0</v>
      </c>
      <c r="N23" s="213"/>
      <c r="O23" s="464"/>
      <c r="P23" s="464"/>
      <c r="Q23" s="484"/>
      <c r="R23" s="485">
        <f>SUM(N23:Q23)</f>
        <v>0</v>
      </c>
      <c r="S23" s="486"/>
      <c r="T23" s="487"/>
      <c r="U23" s="487"/>
      <c r="V23" s="488"/>
      <c r="W23" s="485">
        <f>SUM(S23:V23)</f>
        <v>0</v>
      </c>
      <c r="X23" s="213"/>
      <c r="Y23" s="464"/>
      <c r="Z23" s="464"/>
      <c r="AA23" s="484"/>
      <c r="AB23" s="485">
        <f>SUM(X23:AA23)</f>
        <v>0</v>
      </c>
      <c r="AC23" s="486"/>
      <c r="AD23" s="487"/>
      <c r="AE23" s="487"/>
      <c r="AF23" s="488"/>
      <c r="AG23" s="485">
        <f>SUM(AC23:AF23)</f>
        <v>0</v>
      </c>
      <c r="AH23" s="213"/>
      <c r="AI23" s="464"/>
      <c r="AJ23" s="464"/>
      <c r="AK23" s="484"/>
      <c r="AL23" s="485">
        <f>SUM(AH23:AK23)</f>
        <v>0</v>
      </c>
      <c r="AM23" s="486"/>
      <c r="AN23" s="487"/>
      <c r="AO23" s="487"/>
      <c r="AP23" s="488"/>
      <c r="AQ23" s="485">
        <f>SUM(AM23:AP23)</f>
        <v>0</v>
      </c>
      <c r="AR23" s="213"/>
      <c r="AS23" s="464"/>
      <c r="AT23" s="464"/>
      <c r="AU23" s="484"/>
      <c r="AV23" s="485">
        <f>SUM(AR23:AU23)</f>
        <v>0</v>
      </c>
      <c r="AW23" s="486"/>
      <c r="AX23" s="487"/>
      <c r="AY23" s="487"/>
      <c r="AZ23" s="488"/>
      <c r="BA23" s="485">
        <f>SUM(AW23:AZ23)</f>
        <v>0</v>
      </c>
      <c r="BB23" s="213"/>
      <c r="BC23" s="464"/>
      <c r="BD23" s="464"/>
      <c r="BE23" s="484"/>
      <c r="BF23" s="485">
        <f>SUM(BB23:BE23)</f>
        <v>0</v>
      </c>
      <c r="BG23" s="486"/>
      <c r="BH23" s="487"/>
      <c r="BI23" s="487"/>
      <c r="BJ23" s="488"/>
      <c r="BK23" s="485">
        <f>SUM(BG23:BJ23)</f>
        <v>0</v>
      </c>
      <c r="BL23" s="213"/>
      <c r="BM23" s="464"/>
      <c r="BN23" s="464"/>
      <c r="BO23" s="484"/>
      <c r="BP23" s="485">
        <f>SUM(BL23:BO23)</f>
        <v>0</v>
      </c>
      <c r="BQ23" s="486"/>
      <c r="BR23" s="487"/>
      <c r="BS23" s="487"/>
      <c r="BT23" s="488"/>
      <c r="BU23" s="485">
        <f>SUM(BQ23:BT23)</f>
        <v>0</v>
      </c>
      <c r="BV23" s="213"/>
      <c r="BW23" s="464"/>
      <c r="BX23" s="464"/>
      <c r="BY23" s="484"/>
      <c r="BZ23" s="485">
        <f>SUM(BV23:BY23)</f>
        <v>0</v>
      </c>
      <c r="CA23" s="486"/>
      <c r="CB23" s="487"/>
      <c r="CC23" s="487"/>
      <c r="CD23" s="488"/>
      <c r="CE23" s="485">
        <f>SUM(CA23:CD23)</f>
        <v>0</v>
      </c>
    </row>
    <row r="24" spans="2:83">
      <c r="B24" s="217" t="s">
        <v>773</v>
      </c>
      <c r="C24" s="211" t="s">
        <v>774</v>
      </c>
      <c r="D24" s="214"/>
      <c r="E24" s="464"/>
      <c r="F24" s="464"/>
      <c r="G24" s="484"/>
      <c r="H24" s="485">
        <f>SUM(D24:G24)</f>
        <v>0</v>
      </c>
      <c r="I24" s="486"/>
      <c r="J24" s="487"/>
      <c r="K24" s="487"/>
      <c r="L24" s="488"/>
      <c r="M24" s="485">
        <f>SUM(I24:L24)</f>
        <v>0</v>
      </c>
      <c r="N24" s="214"/>
      <c r="O24" s="464"/>
      <c r="P24" s="464"/>
      <c r="Q24" s="484"/>
      <c r="R24" s="485">
        <f>SUM(N24:Q24)</f>
        <v>0</v>
      </c>
      <c r="S24" s="486"/>
      <c r="T24" s="487"/>
      <c r="U24" s="487"/>
      <c r="V24" s="488"/>
      <c r="W24" s="485">
        <f>SUM(S24:V24)</f>
        <v>0</v>
      </c>
      <c r="X24" s="214"/>
      <c r="Y24" s="464"/>
      <c r="Z24" s="464"/>
      <c r="AA24" s="484"/>
      <c r="AB24" s="485">
        <f>SUM(X24:AA24)</f>
        <v>0</v>
      </c>
      <c r="AC24" s="486"/>
      <c r="AD24" s="487"/>
      <c r="AE24" s="487"/>
      <c r="AF24" s="488"/>
      <c r="AG24" s="485">
        <f>SUM(AC24:AF24)</f>
        <v>0</v>
      </c>
      <c r="AH24" s="214"/>
      <c r="AI24" s="464"/>
      <c r="AJ24" s="464"/>
      <c r="AK24" s="484"/>
      <c r="AL24" s="485">
        <f>SUM(AH24:AK24)</f>
        <v>0</v>
      </c>
      <c r="AM24" s="486"/>
      <c r="AN24" s="487"/>
      <c r="AO24" s="487"/>
      <c r="AP24" s="488"/>
      <c r="AQ24" s="485">
        <f>SUM(AM24:AP24)</f>
        <v>0</v>
      </c>
      <c r="AR24" s="214"/>
      <c r="AS24" s="464"/>
      <c r="AT24" s="464"/>
      <c r="AU24" s="484"/>
      <c r="AV24" s="485">
        <f>SUM(AR24:AU24)</f>
        <v>0</v>
      </c>
      <c r="AW24" s="486"/>
      <c r="AX24" s="487"/>
      <c r="AY24" s="487"/>
      <c r="AZ24" s="488"/>
      <c r="BA24" s="485">
        <f>SUM(AW24:AZ24)</f>
        <v>0</v>
      </c>
      <c r="BB24" s="214"/>
      <c r="BC24" s="464"/>
      <c r="BD24" s="464"/>
      <c r="BE24" s="484"/>
      <c r="BF24" s="485">
        <f>SUM(BB24:BE24)</f>
        <v>0</v>
      </c>
      <c r="BG24" s="486"/>
      <c r="BH24" s="487"/>
      <c r="BI24" s="487"/>
      <c r="BJ24" s="488"/>
      <c r="BK24" s="485">
        <f>SUM(BG24:BJ24)</f>
        <v>0</v>
      </c>
      <c r="BL24" s="214"/>
      <c r="BM24" s="464"/>
      <c r="BN24" s="464"/>
      <c r="BO24" s="484"/>
      <c r="BP24" s="485">
        <f>SUM(BL24:BO24)</f>
        <v>0</v>
      </c>
      <c r="BQ24" s="486"/>
      <c r="BR24" s="487"/>
      <c r="BS24" s="487"/>
      <c r="BT24" s="488"/>
      <c r="BU24" s="485">
        <f>SUM(BQ24:BT24)</f>
        <v>0</v>
      </c>
      <c r="BV24" s="214"/>
      <c r="BW24" s="464"/>
      <c r="BX24" s="464"/>
      <c r="BY24" s="484"/>
      <c r="BZ24" s="485">
        <f>SUM(BV24:BY24)</f>
        <v>0</v>
      </c>
      <c r="CA24" s="486"/>
      <c r="CB24" s="487"/>
      <c r="CC24" s="487"/>
      <c r="CD24" s="488"/>
      <c r="CE24" s="485">
        <f>SUM(CA24:CD24)</f>
        <v>0</v>
      </c>
    </row>
    <row r="25" spans="2:83" ht="15">
      <c r="B25" s="489"/>
      <c r="C25" s="92" t="s">
        <v>775</v>
      </c>
      <c r="D25" s="63">
        <f>SUM(D21:D24)</f>
        <v>0</v>
      </c>
      <c r="E25" s="64">
        <f>SUM(E21:E24)</f>
        <v>0</v>
      </c>
      <c r="F25" s="64">
        <f>SUM(F21:F24)</f>
        <v>0</v>
      </c>
      <c r="G25" s="65">
        <f>SUM(G21:G24)</f>
        <v>0</v>
      </c>
      <c r="H25" s="61">
        <f>H21+H22+H24</f>
        <v>0</v>
      </c>
      <c r="I25" s="63">
        <f>SUM(I21:I24)</f>
        <v>0</v>
      </c>
      <c r="J25" s="64">
        <f>SUM(J21:J24)</f>
        <v>0</v>
      </c>
      <c r="K25" s="64">
        <f>SUM(K21:K24)</f>
        <v>0</v>
      </c>
      <c r="L25" s="65">
        <f>SUM(L21:L24)</f>
        <v>0</v>
      </c>
      <c r="M25" s="61">
        <f>M21+M22+M24</f>
        <v>0</v>
      </c>
      <c r="N25" s="63">
        <f>SUM(N21:N24)</f>
        <v>0</v>
      </c>
      <c r="O25" s="64">
        <f>SUM(O21:O24)</f>
        <v>0</v>
      </c>
      <c r="P25" s="64">
        <f>SUM(P21:P24)</f>
        <v>0</v>
      </c>
      <c r="Q25" s="65">
        <f>SUM(Q21:Q24)</f>
        <v>0</v>
      </c>
      <c r="R25" s="61">
        <f>R21+R22+R24</f>
        <v>0</v>
      </c>
      <c r="S25" s="63">
        <f>SUM(S21:S24)</f>
        <v>0</v>
      </c>
      <c r="T25" s="64">
        <f>SUM(T21:T24)</f>
        <v>0</v>
      </c>
      <c r="U25" s="64">
        <f>SUM(U21:U24)</f>
        <v>0</v>
      </c>
      <c r="V25" s="65">
        <f>SUM(V21:V24)</f>
        <v>0</v>
      </c>
      <c r="W25" s="61">
        <f>W21+W22+W24</f>
        <v>0</v>
      </c>
      <c r="X25" s="63">
        <f>SUM(X21:X24)</f>
        <v>0</v>
      </c>
      <c r="Y25" s="64">
        <f>SUM(Y21:Y24)</f>
        <v>0</v>
      </c>
      <c r="Z25" s="64">
        <f>SUM(Z21:Z24)</f>
        <v>0</v>
      </c>
      <c r="AA25" s="65">
        <f>SUM(AA21:AA24)</f>
        <v>0</v>
      </c>
      <c r="AB25" s="61">
        <f>AB21+AB22+AB24</f>
        <v>0</v>
      </c>
      <c r="AC25" s="63">
        <f>SUM(AC21:AC24)</f>
        <v>0</v>
      </c>
      <c r="AD25" s="64">
        <f>SUM(AD21:AD24)</f>
        <v>0</v>
      </c>
      <c r="AE25" s="64">
        <f>SUM(AE21:AE24)</f>
        <v>0</v>
      </c>
      <c r="AF25" s="65">
        <f>SUM(AF21:AF24)</f>
        <v>0</v>
      </c>
      <c r="AG25" s="61">
        <f>AG21+AG22+AG24</f>
        <v>0</v>
      </c>
      <c r="AH25" s="63">
        <f>SUM(AH21:AH24)</f>
        <v>0</v>
      </c>
      <c r="AI25" s="64">
        <f>SUM(AI21:AI24)</f>
        <v>0</v>
      </c>
      <c r="AJ25" s="64">
        <f>SUM(AJ21:AJ24)</f>
        <v>0</v>
      </c>
      <c r="AK25" s="65">
        <f>SUM(AK21:AK24)</f>
        <v>0</v>
      </c>
      <c r="AL25" s="61">
        <f>AL21+AL22+AL24</f>
        <v>0</v>
      </c>
      <c r="AM25" s="63">
        <f>SUM(AM21:AM24)</f>
        <v>0</v>
      </c>
      <c r="AN25" s="64">
        <f>SUM(AN21:AN24)</f>
        <v>0</v>
      </c>
      <c r="AO25" s="64">
        <f>SUM(AO21:AO24)</f>
        <v>0</v>
      </c>
      <c r="AP25" s="65">
        <f>SUM(AP21:AP24)</f>
        <v>0</v>
      </c>
      <c r="AQ25" s="61">
        <f>AQ21+AQ22+AQ24</f>
        <v>0</v>
      </c>
      <c r="AR25" s="63">
        <f>SUM(AR21:AR24)</f>
        <v>0</v>
      </c>
      <c r="AS25" s="64">
        <f>SUM(AS21:AS24)</f>
        <v>0</v>
      </c>
      <c r="AT25" s="64">
        <f>SUM(AT21:AT24)</f>
        <v>0</v>
      </c>
      <c r="AU25" s="65">
        <f>SUM(AU21:AU24)</f>
        <v>0</v>
      </c>
      <c r="AV25" s="61">
        <f>AV21+AV22+AV24</f>
        <v>0</v>
      </c>
      <c r="AW25" s="63">
        <f>SUM(AW21:AW24)</f>
        <v>0</v>
      </c>
      <c r="AX25" s="64">
        <f>SUM(AX21:AX24)</f>
        <v>0</v>
      </c>
      <c r="AY25" s="64">
        <f>SUM(AY21:AY24)</f>
        <v>0</v>
      </c>
      <c r="AZ25" s="65">
        <f>SUM(AZ21:AZ24)</f>
        <v>0</v>
      </c>
      <c r="BA25" s="61">
        <f>BA21+BA22+BA24</f>
        <v>0</v>
      </c>
      <c r="BB25" s="63">
        <f>SUM(BB21:BB24)</f>
        <v>0</v>
      </c>
      <c r="BC25" s="64">
        <f>SUM(BC21:BC24)</f>
        <v>0</v>
      </c>
      <c r="BD25" s="64">
        <f>SUM(BD21:BD24)</f>
        <v>0</v>
      </c>
      <c r="BE25" s="65">
        <f>SUM(BE21:BE24)</f>
        <v>0</v>
      </c>
      <c r="BF25" s="61">
        <f>BF21+BF22+BF24</f>
        <v>0</v>
      </c>
      <c r="BG25" s="63">
        <f>SUM(BG21:BG24)</f>
        <v>0</v>
      </c>
      <c r="BH25" s="64">
        <f>SUM(BH21:BH24)</f>
        <v>0</v>
      </c>
      <c r="BI25" s="64">
        <f>SUM(BI21:BI24)</f>
        <v>0</v>
      </c>
      <c r="BJ25" s="65">
        <f>SUM(BJ21:BJ24)</f>
        <v>0</v>
      </c>
      <c r="BK25" s="61">
        <f>BK21+BK22+BK24</f>
        <v>0</v>
      </c>
      <c r="BL25" s="63">
        <f>SUM(BL21:BL24)</f>
        <v>0</v>
      </c>
      <c r="BM25" s="64">
        <f>SUM(BM21:BM24)</f>
        <v>0</v>
      </c>
      <c r="BN25" s="64">
        <f>SUM(BN21:BN24)</f>
        <v>0</v>
      </c>
      <c r="BO25" s="65">
        <f>SUM(BO21:BO24)</f>
        <v>0</v>
      </c>
      <c r="BP25" s="61">
        <f>BP21+BP22+BP24</f>
        <v>0</v>
      </c>
      <c r="BQ25" s="63">
        <f>SUM(BQ21:BQ24)</f>
        <v>0</v>
      </c>
      <c r="BR25" s="64">
        <f>SUM(BR21:BR24)</f>
        <v>0</v>
      </c>
      <c r="BS25" s="64">
        <f>SUM(BS21:BS24)</f>
        <v>0</v>
      </c>
      <c r="BT25" s="65">
        <f>SUM(BT21:BT24)</f>
        <v>0</v>
      </c>
      <c r="BU25" s="61">
        <f>BU21+BU22+BU24</f>
        <v>0</v>
      </c>
      <c r="BV25" s="63">
        <f>SUM(BV21:BV24)</f>
        <v>0</v>
      </c>
      <c r="BW25" s="64">
        <f>SUM(BW21:BW24)</f>
        <v>0</v>
      </c>
      <c r="BX25" s="64">
        <f>SUM(BX21:BX24)</f>
        <v>0</v>
      </c>
      <c r="BY25" s="65">
        <f>SUM(BY21:BY24)</f>
        <v>0</v>
      </c>
      <c r="BZ25" s="61">
        <f>BZ21+BZ22+BZ24</f>
        <v>0</v>
      </c>
      <c r="CA25" s="63">
        <f>SUM(CA21:CA24)</f>
        <v>0</v>
      </c>
      <c r="CB25" s="64">
        <f>SUM(CB21:CB24)</f>
        <v>0</v>
      </c>
      <c r="CC25" s="64">
        <f>SUM(CC21:CC24)</f>
        <v>0</v>
      </c>
      <c r="CD25" s="65">
        <f>SUM(CD21:CD24)</f>
        <v>0</v>
      </c>
      <c r="CE25" s="61">
        <f>CE21+CE22+CE24</f>
        <v>0</v>
      </c>
    </row>
    <row r="26" spans="2:83" ht="15">
      <c r="B26" s="483"/>
      <c r="C26" s="72" t="s">
        <v>776</v>
      </c>
      <c r="D26" s="73"/>
      <c r="E26" s="73"/>
      <c r="F26" s="73"/>
      <c r="G26" s="73"/>
      <c r="H26" s="74"/>
      <c r="I26" s="73"/>
      <c r="J26" s="73"/>
      <c r="K26" s="73"/>
      <c r="L26" s="73"/>
      <c r="M26" s="74"/>
      <c r="N26" s="73"/>
      <c r="O26" s="73"/>
      <c r="P26" s="73"/>
      <c r="Q26" s="73"/>
      <c r="R26" s="74"/>
      <c r="S26" s="73"/>
      <c r="T26" s="73"/>
      <c r="U26" s="73"/>
      <c r="V26" s="73"/>
      <c r="W26" s="74"/>
      <c r="X26" s="73"/>
      <c r="Y26" s="73"/>
      <c r="Z26" s="73"/>
      <c r="AA26" s="73"/>
      <c r="AB26" s="74"/>
      <c r="AC26" s="73"/>
      <c r="AD26" s="73"/>
      <c r="AE26" s="73"/>
      <c r="AF26" s="73"/>
      <c r="AG26" s="74"/>
      <c r="AH26" s="73"/>
      <c r="AI26" s="73"/>
      <c r="AJ26" s="73"/>
      <c r="AK26" s="73"/>
      <c r="AL26" s="74"/>
      <c r="AM26" s="73"/>
      <c r="AN26" s="73"/>
      <c r="AO26" s="73"/>
      <c r="AP26" s="73"/>
      <c r="AQ26" s="74"/>
      <c r="AR26" s="73"/>
      <c r="AS26" s="73"/>
      <c r="AT26" s="73"/>
      <c r="AU26" s="73"/>
      <c r="AV26" s="74"/>
      <c r="AW26" s="73"/>
      <c r="AX26" s="73"/>
      <c r="AY26" s="73"/>
      <c r="AZ26" s="73"/>
      <c r="BA26" s="74"/>
      <c r="BB26" s="73"/>
      <c r="BC26" s="73"/>
      <c r="BD26" s="73"/>
      <c r="BE26" s="73"/>
      <c r="BF26" s="74"/>
      <c r="BG26" s="73"/>
      <c r="BH26" s="73"/>
      <c r="BI26" s="73"/>
      <c r="BJ26" s="73"/>
      <c r="BK26" s="74"/>
      <c r="BL26" s="73"/>
      <c r="BM26" s="73"/>
      <c r="BN26" s="73"/>
      <c r="BO26" s="73"/>
      <c r="BP26" s="74"/>
      <c r="BQ26" s="73"/>
      <c r="BR26" s="73"/>
      <c r="BS26" s="73"/>
      <c r="BT26" s="73"/>
      <c r="BU26" s="74"/>
      <c r="BV26" s="73"/>
      <c r="BW26" s="73"/>
      <c r="BX26" s="73"/>
      <c r="BY26" s="73"/>
      <c r="BZ26" s="74"/>
      <c r="CA26" s="73"/>
      <c r="CB26" s="73"/>
      <c r="CC26" s="73"/>
      <c r="CD26" s="73"/>
      <c r="CE26" s="74"/>
    </row>
    <row r="27" spans="2:83" ht="28.5">
      <c r="B27" s="217" t="s">
        <v>777</v>
      </c>
      <c r="C27" s="211" t="s">
        <v>778</v>
      </c>
      <c r="D27" s="215"/>
      <c r="E27" s="464"/>
      <c r="F27" s="464"/>
      <c r="G27" s="484"/>
      <c r="H27" s="485">
        <f>SUM(D27:G27)</f>
        <v>0</v>
      </c>
      <c r="I27" s="215"/>
      <c r="J27" s="464"/>
      <c r="K27" s="464"/>
      <c r="L27" s="484"/>
      <c r="M27" s="485">
        <f t="shared" ref="M27:M29" si="0">SUM(I27:L27)</f>
        <v>0</v>
      </c>
      <c r="N27" s="215"/>
      <c r="O27" s="464"/>
      <c r="P27" s="464"/>
      <c r="Q27" s="484"/>
      <c r="R27" s="485">
        <f t="shared" ref="R27:R29" si="1">SUM(N27:Q27)</f>
        <v>0</v>
      </c>
      <c r="S27" s="215"/>
      <c r="T27" s="464"/>
      <c r="U27" s="464"/>
      <c r="V27" s="484"/>
      <c r="W27" s="485">
        <f t="shared" ref="W27:W29" si="2">SUM(S27:V27)</f>
        <v>0</v>
      </c>
      <c r="X27" s="215"/>
      <c r="Y27" s="464"/>
      <c r="Z27" s="464"/>
      <c r="AA27" s="484"/>
      <c r="AB27" s="485">
        <f t="shared" ref="AB27:AB29" si="3">SUM(X27:AA27)</f>
        <v>0</v>
      </c>
      <c r="AC27" s="215"/>
      <c r="AD27" s="464"/>
      <c r="AE27" s="464"/>
      <c r="AF27" s="484"/>
      <c r="AG27" s="485">
        <f t="shared" ref="AG27:AG29" si="4">SUM(AC27:AF27)</f>
        <v>0</v>
      </c>
      <c r="AH27" s="215"/>
      <c r="AI27" s="464"/>
      <c r="AJ27" s="464"/>
      <c r="AK27" s="484"/>
      <c r="AL27" s="485">
        <f t="shared" ref="AL27:AL29" si="5">SUM(AH27:AK27)</f>
        <v>0</v>
      </c>
      <c r="AM27" s="215"/>
      <c r="AN27" s="464"/>
      <c r="AO27" s="464"/>
      <c r="AP27" s="484"/>
      <c r="AQ27" s="485">
        <f t="shared" ref="AQ27:AQ29" si="6">SUM(AM27:AP27)</f>
        <v>0</v>
      </c>
      <c r="AR27" s="215"/>
      <c r="AS27" s="464"/>
      <c r="AT27" s="464"/>
      <c r="AU27" s="484"/>
      <c r="AV27" s="485">
        <f t="shared" ref="AV27:AV29" si="7">SUM(AR27:AU27)</f>
        <v>0</v>
      </c>
      <c r="AW27" s="215"/>
      <c r="AX27" s="464"/>
      <c r="AY27" s="464"/>
      <c r="AZ27" s="484"/>
      <c r="BA27" s="485">
        <f t="shared" ref="BA27:BA29" si="8">SUM(AW27:AZ27)</f>
        <v>0</v>
      </c>
      <c r="BB27" s="215"/>
      <c r="BC27" s="464"/>
      <c r="BD27" s="464"/>
      <c r="BE27" s="484"/>
      <c r="BF27" s="485">
        <f t="shared" ref="BF27:BF29" si="9">SUM(BB27:BE27)</f>
        <v>0</v>
      </c>
      <c r="BG27" s="215"/>
      <c r="BH27" s="464"/>
      <c r="BI27" s="464"/>
      <c r="BJ27" s="484"/>
      <c r="BK27" s="485">
        <f t="shared" ref="BK27:BK29" si="10">SUM(BG27:BJ27)</f>
        <v>0</v>
      </c>
      <c r="BL27" s="215"/>
      <c r="BM27" s="464"/>
      <c r="BN27" s="464"/>
      <c r="BO27" s="484"/>
      <c r="BP27" s="485">
        <f t="shared" ref="BP27:BP29" si="11">SUM(BL27:BO27)</f>
        <v>0</v>
      </c>
      <c r="BQ27" s="215"/>
      <c r="BR27" s="464"/>
      <c r="BS27" s="464"/>
      <c r="BT27" s="484"/>
      <c r="BU27" s="485">
        <f t="shared" ref="BU27:BU29" si="12">SUM(BQ27:BT27)</f>
        <v>0</v>
      </c>
      <c r="BV27" s="215"/>
      <c r="BW27" s="464"/>
      <c r="BX27" s="464"/>
      <c r="BY27" s="484"/>
      <c r="BZ27" s="485">
        <f t="shared" ref="BZ27:BZ29" si="13">SUM(BV27:BY27)</f>
        <v>0</v>
      </c>
      <c r="CA27" s="215"/>
      <c r="CB27" s="464"/>
      <c r="CC27" s="464"/>
      <c r="CD27" s="484"/>
      <c r="CE27" s="485">
        <f t="shared" ref="CE27:CE29" si="14">SUM(CA27:CD27)</f>
        <v>0</v>
      </c>
    </row>
    <row r="28" spans="2:83">
      <c r="B28" s="481"/>
      <c r="C28" s="211" t="s">
        <v>779</v>
      </c>
      <c r="D28" s="215"/>
      <c r="E28" s="464"/>
      <c r="F28" s="464"/>
      <c r="G28" s="484"/>
      <c r="H28" s="485">
        <f>SUM(D28:G28)</f>
        <v>0</v>
      </c>
      <c r="I28" s="215"/>
      <c r="J28" s="464"/>
      <c r="K28" s="464"/>
      <c r="L28" s="484"/>
      <c r="M28" s="485">
        <f t="shared" si="0"/>
        <v>0</v>
      </c>
      <c r="N28" s="215"/>
      <c r="O28" s="464"/>
      <c r="P28" s="464"/>
      <c r="Q28" s="484"/>
      <c r="R28" s="485">
        <f t="shared" si="1"/>
        <v>0</v>
      </c>
      <c r="S28" s="215"/>
      <c r="T28" s="464"/>
      <c r="U28" s="464"/>
      <c r="V28" s="484"/>
      <c r="W28" s="485">
        <f t="shared" si="2"/>
        <v>0</v>
      </c>
      <c r="X28" s="215"/>
      <c r="Y28" s="464"/>
      <c r="Z28" s="464"/>
      <c r="AA28" s="484"/>
      <c r="AB28" s="485">
        <f t="shared" si="3"/>
        <v>0</v>
      </c>
      <c r="AC28" s="215"/>
      <c r="AD28" s="464"/>
      <c r="AE28" s="464"/>
      <c r="AF28" s="484"/>
      <c r="AG28" s="485">
        <f t="shared" si="4"/>
        <v>0</v>
      </c>
      <c r="AH28" s="215"/>
      <c r="AI28" s="464"/>
      <c r="AJ28" s="464"/>
      <c r="AK28" s="484"/>
      <c r="AL28" s="485">
        <f t="shared" si="5"/>
        <v>0</v>
      </c>
      <c r="AM28" s="215"/>
      <c r="AN28" s="464"/>
      <c r="AO28" s="464"/>
      <c r="AP28" s="484"/>
      <c r="AQ28" s="485">
        <f t="shared" si="6"/>
        <v>0</v>
      </c>
      <c r="AR28" s="215"/>
      <c r="AS28" s="464"/>
      <c r="AT28" s="464"/>
      <c r="AU28" s="484"/>
      <c r="AV28" s="485">
        <f t="shared" si="7"/>
        <v>0</v>
      </c>
      <c r="AW28" s="215"/>
      <c r="AX28" s="464"/>
      <c r="AY28" s="464"/>
      <c r="AZ28" s="484"/>
      <c r="BA28" s="485">
        <f t="shared" si="8"/>
        <v>0</v>
      </c>
      <c r="BB28" s="215"/>
      <c r="BC28" s="464"/>
      <c r="BD28" s="464"/>
      <c r="BE28" s="484"/>
      <c r="BF28" s="485">
        <f t="shared" si="9"/>
        <v>0</v>
      </c>
      <c r="BG28" s="215"/>
      <c r="BH28" s="464"/>
      <c r="BI28" s="464"/>
      <c r="BJ28" s="484"/>
      <c r="BK28" s="485">
        <f t="shared" si="10"/>
        <v>0</v>
      </c>
      <c r="BL28" s="215"/>
      <c r="BM28" s="464"/>
      <c r="BN28" s="464"/>
      <c r="BO28" s="484"/>
      <c r="BP28" s="485">
        <f t="shared" si="11"/>
        <v>0</v>
      </c>
      <c r="BQ28" s="215"/>
      <c r="BR28" s="464"/>
      <c r="BS28" s="464"/>
      <c r="BT28" s="484"/>
      <c r="BU28" s="485">
        <f t="shared" si="12"/>
        <v>0</v>
      </c>
      <c r="BV28" s="215"/>
      <c r="BW28" s="464"/>
      <c r="BX28" s="464"/>
      <c r="BY28" s="484"/>
      <c r="BZ28" s="485">
        <f t="shared" si="13"/>
        <v>0</v>
      </c>
      <c r="CA28" s="215"/>
      <c r="CB28" s="464"/>
      <c r="CC28" s="464"/>
      <c r="CD28" s="484"/>
      <c r="CE28" s="485">
        <f t="shared" si="14"/>
        <v>0</v>
      </c>
    </row>
    <row r="29" spans="2:83">
      <c r="B29" s="473"/>
      <c r="C29" s="218" t="s">
        <v>780</v>
      </c>
      <c r="D29" s="215"/>
      <c r="E29" s="464"/>
      <c r="F29" s="464"/>
      <c r="G29" s="484"/>
      <c r="H29" s="485">
        <f>SUM(D29:G29)</f>
        <v>0</v>
      </c>
      <c r="I29" s="215"/>
      <c r="J29" s="464"/>
      <c r="K29" s="464"/>
      <c r="L29" s="484"/>
      <c r="M29" s="485">
        <f t="shared" si="0"/>
        <v>0</v>
      </c>
      <c r="N29" s="215"/>
      <c r="O29" s="464"/>
      <c r="P29" s="464"/>
      <c r="Q29" s="484"/>
      <c r="R29" s="485">
        <f t="shared" si="1"/>
        <v>0</v>
      </c>
      <c r="S29" s="215"/>
      <c r="T29" s="464"/>
      <c r="U29" s="464"/>
      <c r="V29" s="484"/>
      <c r="W29" s="485">
        <f t="shared" si="2"/>
        <v>0</v>
      </c>
      <c r="X29" s="215"/>
      <c r="Y29" s="464"/>
      <c r="Z29" s="464"/>
      <c r="AA29" s="484"/>
      <c r="AB29" s="485">
        <f t="shared" si="3"/>
        <v>0</v>
      </c>
      <c r="AC29" s="215"/>
      <c r="AD29" s="464"/>
      <c r="AE29" s="464"/>
      <c r="AF29" s="484"/>
      <c r="AG29" s="485">
        <f t="shared" si="4"/>
        <v>0</v>
      </c>
      <c r="AH29" s="215"/>
      <c r="AI29" s="464"/>
      <c r="AJ29" s="464"/>
      <c r="AK29" s="484"/>
      <c r="AL29" s="485">
        <f t="shared" si="5"/>
        <v>0</v>
      </c>
      <c r="AM29" s="215"/>
      <c r="AN29" s="464"/>
      <c r="AO29" s="464"/>
      <c r="AP29" s="484"/>
      <c r="AQ29" s="485">
        <f t="shared" si="6"/>
        <v>0</v>
      </c>
      <c r="AR29" s="215"/>
      <c r="AS29" s="464"/>
      <c r="AT29" s="464"/>
      <c r="AU29" s="484"/>
      <c r="AV29" s="485">
        <f t="shared" si="7"/>
        <v>0</v>
      </c>
      <c r="AW29" s="215"/>
      <c r="AX29" s="464"/>
      <c r="AY29" s="464"/>
      <c r="AZ29" s="484"/>
      <c r="BA29" s="485">
        <f t="shared" si="8"/>
        <v>0</v>
      </c>
      <c r="BB29" s="215"/>
      <c r="BC29" s="464"/>
      <c r="BD29" s="464"/>
      <c r="BE29" s="484"/>
      <c r="BF29" s="485">
        <f t="shared" si="9"/>
        <v>0</v>
      </c>
      <c r="BG29" s="215"/>
      <c r="BH29" s="464"/>
      <c r="BI29" s="464"/>
      <c r="BJ29" s="484"/>
      <c r="BK29" s="485">
        <f t="shared" si="10"/>
        <v>0</v>
      </c>
      <c r="BL29" s="215"/>
      <c r="BM29" s="464"/>
      <c r="BN29" s="464"/>
      <c r="BO29" s="484"/>
      <c r="BP29" s="485">
        <f t="shared" si="11"/>
        <v>0</v>
      </c>
      <c r="BQ29" s="215"/>
      <c r="BR29" s="464"/>
      <c r="BS29" s="464"/>
      <c r="BT29" s="484"/>
      <c r="BU29" s="485">
        <f t="shared" si="12"/>
        <v>0</v>
      </c>
      <c r="BV29" s="215"/>
      <c r="BW29" s="464"/>
      <c r="BX29" s="464"/>
      <c r="BY29" s="484"/>
      <c r="BZ29" s="485">
        <f t="shared" si="13"/>
        <v>0</v>
      </c>
      <c r="CA29" s="215"/>
      <c r="CB29" s="464"/>
      <c r="CC29" s="464"/>
      <c r="CD29" s="484"/>
      <c r="CE29" s="485">
        <f t="shared" si="14"/>
        <v>0</v>
      </c>
    </row>
    <row r="30" spans="2:83" ht="15">
      <c r="B30" s="483"/>
      <c r="C30" s="70" t="s">
        <v>781</v>
      </c>
      <c r="D30" s="63">
        <f>D19+D25+D27</f>
        <v>0</v>
      </c>
      <c r="E30" s="64">
        <f>E19+E25+E27</f>
        <v>0</v>
      </c>
      <c r="F30" s="64">
        <f>F19+F25+F27</f>
        <v>0</v>
      </c>
      <c r="G30" s="65">
        <f>G19+G25+G27</f>
        <v>0</v>
      </c>
      <c r="H30" s="61">
        <f>H19+H25+H27+H28+H29</f>
        <v>0</v>
      </c>
      <c r="I30" s="63">
        <f t="shared" ref="I30:L30" si="15">I19+I25+I27</f>
        <v>0</v>
      </c>
      <c r="J30" s="64">
        <f t="shared" si="15"/>
        <v>0</v>
      </c>
      <c r="K30" s="64">
        <f t="shared" si="15"/>
        <v>0</v>
      </c>
      <c r="L30" s="65">
        <f t="shared" si="15"/>
        <v>0</v>
      </c>
      <c r="M30" s="61">
        <f t="shared" ref="M30" si="16">M19+M25+M27+M28+M29</f>
        <v>0</v>
      </c>
      <c r="N30" s="63">
        <f t="shared" ref="N30:Q30" si="17">N19+N25+N27</f>
        <v>0</v>
      </c>
      <c r="O30" s="64">
        <f t="shared" si="17"/>
        <v>0</v>
      </c>
      <c r="P30" s="64">
        <f t="shared" si="17"/>
        <v>0</v>
      </c>
      <c r="Q30" s="65">
        <f t="shared" si="17"/>
        <v>0</v>
      </c>
      <c r="R30" s="61">
        <f t="shared" ref="R30" si="18">R19+R25+R27+R28+R29</f>
        <v>0</v>
      </c>
      <c r="S30" s="63">
        <f t="shared" ref="S30:V30" si="19">S19+S25+S27</f>
        <v>0</v>
      </c>
      <c r="T30" s="64">
        <f t="shared" si="19"/>
        <v>0</v>
      </c>
      <c r="U30" s="64">
        <f t="shared" si="19"/>
        <v>0</v>
      </c>
      <c r="V30" s="65">
        <f t="shared" si="19"/>
        <v>0</v>
      </c>
      <c r="W30" s="61">
        <f t="shared" ref="W30" si="20">W19+W25+W27+W28+W29</f>
        <v>0</v>
      </c>
      <c r="X30" s="63">
        <f t="shared" ref="X30:AA30" si="21">X19+X25+X27</f>
        <v>0</v>
      </c>
      <c r="Y30" s="64">
        <f t="shared" si="21"/>
        <v>0</v>
      </c>
      <c r="Z30" s="64">
        <f t="shared" si="21"/>
        <v>0</v>
      </c>
      <c r="AA30" s="65">
        <f t="shared" si="21"/>
        <v>0</v>
      </c>
      <c r="AB30" s="61">
        <f t="shared" ref="AB30" si="22">AB19+AB25+AB27+AB28+AB29</f>
        <v>0</v>
      </c>
      <c r="AC30" s="63">
        <f t="shared" ref="AC30:AF30" si="23">AC19+AC25+AC27</f>
        <v>0</v>
      </c>
      <c r="AD30" s="64">
        <f t="shared" si="23"/>
        <v>0</v>
      </c>
      <c r="AE30" s="64">
        <f t="shared" si="23"/>
        <v>0</v>
      </c>
      <c r="AF30" s="65">
        <f t="shared" si="23"/>
        <v>0</v>
      </c>
      <c r="AG30" s="61">
        <f t="shared" ref="AG30" si="24">AG19+AG25+AG27+AG28+AG29</f>
        <v>0</v>
      </c>
      <c r="AH30" s="63">
        <f t="shared" ref="AH30:AK30" si="25">AH19+AH25+AH27</f>
        <v>0</v>
      </c>
      <c r="AI30" s="64">
        <f t="shared" si="25"/>
        <v>0</v>
      </c>
      <c r="AJ30" s="64">
        <f t="shared" si="25"/>
        <v>0</v>
      </c>
      <c r="AK30" s="65">
        <f t="shared" si="25"/>
        <v>0</v>
      </c>
      <c r="AL30" s="61">
        <f t="shared" ref="AL30" si="26">AL19+AL25+AL27+AL28+AL29</f>
        <v>0</v>
      </c>
      <c r="AM30" s="63">
        <f t="shared" ref="AM30:AP30" si="27">AM19+AM25+AM27</f>
        <v>0</v>
      </c>
      <c r="AN30" s="64">
        <f t="shared" si="27"/>
        <v>0</v>
      </c>
      <c r="AO30" s="64">
        <f t="shared" si="27"/>
        <v>0</v>
      </c>
      <c r="AP30" s="65">
        <f t="shared" si="27"/>
        <v>0</v>
      </c>
      <c r="AQ30" s="61">
        <f t="shared" ref="AQ30" si="28">AQ19+AQ25+AQ27+AQ28+AQ29</f>
        <v>0</v>
      </c>
      <c r="AR30" s="63">
        <f t="shared" ref="AR30:AU30" si="29">AR19+AR25+AR27</f>
        <v>0</v>
      </c>
      <c r="AS30" s="64">
        <f t="shared" si="29"/>
        <v>0</v>
      </c>
      <c r="AT30" s="64">
        <f t="shared" si="29"/>
        <v>0</v>
      </c>
      <c r="AU30" s="65">
        <f t="shared" si="29"/>
        <v>0</v>
      </c>
      <c r="AV30" s="61">
        <f t="shared" ref="AV30" si="30">AV19+AV25+AV27+AV28+AV29</f>
        <v>0</v>
      </c>
      <c r="AW30" s="63">
        <f t="shared" ref="AW30:AZ30" si="31">AW19+AW25+AW27</f>
        <v>0</v>
      </c>
      <c r="AX30" s="64">
        <f t="shared" si="31"/>
        <v>0</v>
      </c>
      <c r="AY30" s="64">
        <f t="shared" si="31"/>
        <v>0</v>
      </c>
      <c r="AZ30" s="65">
        <f t="shared" si="31"/>
        <v>0</v>
      </c>
      <c r="BA30" s="61">
        <f t="shared" ref="BA30" si="32">BA19+BA25+BA27+BA28+BA29</f>
        <v>0</v>
      </c>
      <c r="BB30" s="63">
        <f t="shared" ref="BB30:BE30" si="33">BB19+BB25+BB27</f>
        <v>0</v>
      </c>
      <c r="BC30" s="64">
        <f t="shared" si="33"/>
        <v>0</v>
      </c>
      <c r="BD30" s="64">
        <f t="shared" si="33"/>
        <v>0</v>
      </c>
      <c r="BE30" s="65">
        <f t="shared" si="33"/>
        <v>0</v>
      </c>
      <c r="BF30" s="61">
        <f t="shared" ref="BF30" si="34">BF19+BF25+BF27+BF28+BF29</f>
        <v>0</v>
      </c>
      <c r="BG30" s="63">
        <f t="shared" ref="BG30:BJ30" si="35">BG19+BG25+BG27</f>
        <v>0</v>
      </c>
      <c r="BH30" s="64">
        <f t="shared" si="35"/>
        <v>0</v>
      </c>
      <c r="BI30" s="64">
        <f t="shared" si="35"/>
        <v>0</v>
      </c>
      <c r="BJ30" s="65">
        <f t="shared" si="35"/>
        <v>0</v>
      </c>
      <c r="BK30" s="61">
        <f t="shared" ref="BK30" si="36">BK19+BK25+BK27+BK28+BK29</f>
        <v>0</v>
      </c>
      <c r="BL30" s="63">
        <f t="shared" ref="BL30:BO30" si="37">BL19+BL25+BL27</f>
        <v>0</v>
      </c>
      <c r="BM30" s="64">
        <f t="shared" si="37"/>
        <v>0</v>
      </c>
      <c r="BN30" s="64">
        <f t="shared" si="37"/>
        <v>0</v>
      </c>
      <c r="BO30" s="65">
        <f t="shared" si="37"/>
        <v>0</v>
      </c>
      <c r="BP30" s="61">
        <f t="shared" ref="BP30" si="38">BP19+BP25+BP27+BP28+BP29</f>
        <v>0</v>
      </c>
      <c r="BQ30" s="63">
        <f t="shared" ref="BQ30:BT30" si="39">BQ19+BQ25+BQ27</f>
        <v>0</v>
      </c>
      <c r="BR30" s="64">
        <f t="shared" si="39"/>
        <v>0</v>
      </c>
      <c r="BS30" s="64">
        <f t="shared" si="39"/>
        <v>0</v>
      </c>
      <c r="BT30" s="65">
        <f t="shared" si="39"/>
        <v>0</v>
      </c>
      <c r="BU30" s="61">
        <f t="shared" ref="BU30" si="40">BU19+BU25+BU27+BU28+BU29</f>
        <v>0</v>
      </c>
      <c r="BV30" s="63">
        <f t="shared" ref="BV30:BY30" si="41">BV19+BV25+BV27</f>
        <v>0</v>
      </c>
      <c r="BW30" s="64">
        <f t="shared" si="41"/>
        <v>0</v>
      </c>
      <c r="BX30" s="64">
        <f t="shared" si="41"/>
        <v>0</v>
      </c>
      <c r="BY30" s="65">
        <f t="shared" si="41"/>
        <v>0</v>
      </c>
      <c r="BZ30" s="61">
        <f t="shared" ref="BZ30" si="42">BZ19+BZ25+BZ27+BZ28+BZ29</f>
        <v>0</v>
      </c>
      <c r="CA30" s="63">
        <f t="shared" ref="CA30:CD30" si="43">CA19+CA25+CA27</f>
        <v>0</v>
      </c>
      <c r="CB30" s="64">
        <f t="shared" si="43"/>
        <v>0</v>
      </c>
      <c r="CC30" s="64">
        <f t="shared" si="43"/>
        <v>0</v>
      </c>
      <c r="CD30" s="65">
        <f t="shared" si="43"/>
        <v>0</v>
      </c>
      <c r="CE30" s="61">
        <f t="shared" ref="CE30" si="44">CE19+CE25+CE27+CE28+CE29</f>
        <v>0</v>
      </c>
    </row>
    <row r="31" spans="2:83">
      <c r="B31" s="217" t="s">
        <v>675</v>
      </c>
      <c r="C31" s="211" t="s">
        <v>782</v>
      </c>
      <c r="D31" s="215"/>
      <c r="E31" s="464"/>
      <c r="F31" s="464"/>
      <c r="G31" s="484"/>
      <c r="H31" s="485">
        <f>SUM(D31:G31)</f>
        <v>0</v>
      </c>
      <c r="I31" s="486"/>
      <c r="J31" s="487"/>
      <c r="K31" s="487"/>
      <c r="L31" s="488"/>
      <c r="M31" s="485">
        <f>SUM(I31:L31)</f>
        <v>0</v>
      </c>
      <c r="N31" s="215"/>
      <c r="O31" s="464"/>
      <c r="P31" s="464"/>
      <c r="Q31" s="484"/>
      <c r="R31" s="485">
        <f>SUM(N31:Q31)</f>
        <v>0</v>
      </c>
      <c r="S31" s="486"/>
      <c r="T31" s="487"/>
      <c r="U31" s="487"/>
      <c r="V31" s="488"/>
      <c r="W31" s="485">
        <f>SUM(S31:V31)</f>
        <v>0</v>
      </c>
      <c r="X31" s="215"/>
      <c r="Y31" s="464"/>
      <c r="Z31" s="464"/>
      <c r="AA31" s="484"/>
      <c r="AB31" s="485">
        <f>SUM(X31:AA31)</f>
        <v>0</v>
      </c>
      <c r="AC31" s="486"/>
      <c r="AD31" s="487"/>
      <c r="AE31" s="487"/>
      <c r="AF31" s="488"/>
      <c r="AG31" s="485">
        <f>SUM(AC31:AF31)</f>
        <v>0</v>
      </c>
      <c r="AH31" s="215"/>
      <c r="AI31" s="464"/>
      <c r="AJ31" s="464"/>
      <c r="AK31" s="484"/>
      <c r="AL31" s="485">
        <f>SUM(AH31:AK31)</f>
        <v>0</v>
      </c>
      <c r="AM31" s="486"/>
      <c r="AN31" s="487"/>
      <c r="AO31" s="487"/>
      <c r="AP31" s="488"/>
      <c r="AQ31" s="485">
        <f>SUM(AM31:AP31)</f>
        <v>0</v>
      </c>
      <c r="AR31" s="215"/>
      <c r="AS31" s="464"/>
      <c r="AT31" s="464"/>
      <c r="AU31" s="484"/>
      <c r="AV31" s="485">
        <f>SUM(AR31:AU31)</f>
        <v>0</v>
      </c>
      <c r="AW31" s="486"/>
      <c r="AX31" s="487"/>
      <c r="AY31" s="487"/>
      <c r="AZ31" s="488"/>
      <c r="BA31" s="485">
        <f>SUM(AW31:AZ31)</f>
        <v>0</v>
      </c>
      <c r="BB31" s="215"/>
      <c r="BC31" s="464"/>
      <c r="BD31" s="464"/>
      <c r="BE31" s="484"/>
      <c r="BF31" s="485">
        <f>SUM(BB31:BE31)</f>
        <v>0</v>
      </c>
      <c r="BG31" s="486"/>
      <c r="BH31" s="487"/>
      <c r="BI31" s="487"/>
      <c r="BJ31" s="488"/>
      <c r="BK31" s="485">
        <f>SUM(BG31:BJ31)</f>
        <v>0</v>
      </c>
      <c r="BL31" s="215"/>
      <c r="BM31" s="464"/>
      <c r="BN31" s="464"/>
      <c r="BO31" s="484"/>
      <c r="BP31" s="485">
        <f>SUM(BL31:BO31)</f>
        <v>0</v>
      </c>
      <c r="BQ31" s="486"/>
      <c r="BR31" s="487"/>
      <c r="BS31" s="487"/>
      <c r="BT31" s="488"/>
      <c r="BU31" s="485">
        <f>SUM(BQ31:BT31)</f>
        <v>0</v>
      </c>
      <c r="BV31" s="215"/>
      <c r="BW31" s="464"/>
      <c r="BX31" s="464"/>
      <c r="BY31" s="484"/>
      <c r="BZ31" s="485">
        <f>SUM(BV31:BY31)</f>
        <v>0</v>
      </c>
      <c r="CA31" s="486"/>
      <c r="CB31" s="487"/>
      <c r="CC31" s="487"/>
      <c r="CD31" s="488"/>
      <c r="CE31" s="485">
        <f>SUM(CA31:CD31)</f>
        <v>0</v>
      </c>
    </row>
    <row r="32" spans="2:83">
      <c r="B32" s="217" t="s">
        <v>677</v>
      </c>
      <c r="C32" s="211" t="s">
        <v>783</v>
      </c>
      <c r="D32" s="215"/>
      <c r="E32" s="464"/>
      <c r="F32" s="464"/>
      <c r="G32" s="484"/>
      <c r="H32" s="485">
        <f>SUM(D32:G32)</f>
        <v>0</v>
      </c>
      <c r="I32" s="486"/>
      <c r="J32" s="487"/>
      <c r="K32" s="487"/>
      <c r="L32" s="488"/>
      <c r="M32" s="485">
        <f>SUM(I32:L32)</f>
        <v>0</v>
      </c>
      <c r="N32" s="215"/>
      <c r="O32" s="464"/>
      <c r="P32" s="464"/>
      <c r="Q32" s="484"/>
      <c r="R32" s="485">
        <f>SUM(N32:Q32)</f>
        <v>0</v>
      </c>
      <c r="S32" s="486"/>
      <c r="T32" s="487"/>
      <c r="U32" s="487"/>
      <c r="V32" s="488"/>
      <c r="W32" s="485">
        <f>SUM(S32:V32)</f>
        <v>0</v>
      </c>
      <c r="X32" s="215"/>
      <c r="Y32" s="464"/>
      <c r="Z32" s="464"/>
      <c r="AA32" s="484"/>
      <c r="AB32" s="485">
        <f>SUM(X32:AA32)</f>
        <v>0</v>
      </c>
      <c r="AC32" s="486"/>
      <c r="AD32" s="487"/>
      <c r="AE32" s="487"/>
      <c r="AF32" s="488"/>
      <c r="AG32" s="485">
        <f>SUM(AC32:AF32)</f>
        <v>0</v>
      </c>
      <c r="AH32" s="215"/>
      <c r="AI32" s="464"/>
      <c r="AJ32" s="464"/>
      <c r="AK32" s="484"/>
      <c r="AL32" s="485">
        <f>SUM(AH32:AK32)</f>
        <v>0</v>
      </c>
      <c r="AM32" s="486"/>
      <c r="AN32" s="487"/>
      <c r="AO32" s="487"/>
      <c r="AP32" s="488"/>
      <c r="AQ32" s="485">
        <f>SUM(AM32:AP32)</f>
        <v>0</v>
      </c>
      <c r="AR32" s="215"/>
      <c r="AS32" s="464"/>
      <c r="AT32" s="464"/>
      <c r="AU32" s="484"/>
      <c r="AV32" s="485">
        <f>SUM(AR32:AU32)</f>
        <v>0</v>
      </c>
      <c r="AW32" s="486"/>
      <c r="AX32" s="487"/>
      <c r="AY32" s="487"/>
      <c r="AZ32" s="488"/>
      <c r="BA32" s="485">
        <f>SUM(AW32:AZ32)</f>
        <v>0</v>
      </c>
      <c r="BB32" s="215"/>
      <c r="BC32" s="464"/>
      <c r="BD32" s="464"/>
      <c r="BE32" s="484"/>
      <c r="BF32" s="485">
        <f>SUM(BB32:BE32)</f>
        <v>0</v>
      </c>
      <c r="BG32" s="486"/>
      <c r="BH32" s="487"/>
      <c r="BI32" s="487"/>
      <c r="BJ32" s="488"/>
      <c r="BK32" s="485">
        <f>SUM(BG32:BJ32)</f>
        <v>0</v>
      </c>
      <c r="BL32" s="215"/>
      <c r="BM32" s="464"/>
      <c r="BN32" s="464"/>
      <c r="BO32" s="484"/>
      <c r="BP32" s="485">
        <f>SUM(BL32:BO32)</f>
        <v>0</v>
      </c>
      <c r="BQ32" s="486"/>
      <c r="BR32" s="487"/>
      <c r="BS32" s="487"/>
      <c r="BT32" s="488"/>
      <c r="BU32" s="485">
        <f>SUM(BQ32:BT32)</f>
        <v>0</v>
      </c>
      <c r="BV32" s="215"/>
      <c r="BW32" s="464"/>
      <c r="BX32" s="464"/>
      <c r="BY32" s="484"/>
      <c r="BZ32" s="485">
        <f>SUM(BV32:BY32)</f>
        <v>0</v>
      </c>
      <c r="CA32" s="486"/>
      <c r="CB32" s="487"/>
      <c r="CC32" s="487"/>
      <c r="CD32" s="488"/>
      <c r="CE32" s="485">
        <f>SUM(CA32:CD32)</f>
        <v>0</v>
      </c>
    </row>
    <row r="33" spans="2:99" ht="28.5">
      <c r="B33" s="217" t="s">
        <v>679</v>
      </c>
      <c r="C33" s="218" t="s">
        <v>784</v>
      </c>
      <c r="D33" s="215"/>
      <c r="E33" s="464"/>
      <c r="F33" s="464"/>
      <c r="G33" s="484"/>
      <c r="H33" s="485">
        <f>SUM(D33:G33)</f>
        <v>0</v>
      </c>
      <c r="I33" s="486"/>
      <c r="J33" s="487"/>
      <c r="K33" s="487"/>
      <c r="L33" s="488"/>
      <c r="M33" s="485">
        <f>SUM(I33:L33)</f>
        <v>0</v>
      </c>
      <c r="N33" s="215"/>
      <c r="O33" s="464"/>
      <c r="P33" s="464"/>
      <c r="Q33" s="484"/>
      <c r="R33" s="485">
        <f>SUM(N33:Q33)</f>
        <v>0</v>
      </c>
      <c r="S33" s="486"/>
      <c r="T33" s="487"/>
      <c r="U33" s="487"/>
      <c r="V33" s="488"/>
      <c r="W33" s="485">
        <f>SUM(S33:V33)</f>
        <v>0</v>
      </c>
      <c r="X33" s="215"/>
      <c r="Y33" s="464"/>
      <c r="Z33" s="464"/>
      <c r="AA33" s="484"/>
      <c r="AB33" s="485">
        <f>SUM(X33:AA33)</f>
        <v>0</v>
      </c>
      <c r="AC33" s="486"/>
      <c r="AD33" s="487"/>
      <c r="AE33" s="487"/>
      <c r="AF33" s="488"/>
      <c r="AG33" s="485">
        <f>SUM(AC33:AF33)</f>
        <v>0</v>
      </c>
      <c r="AH33" s="215"/>
      <c r="AI33" s="464"/>
      <c r="AJ33" s="464"/>
      <c r="AK33" s="484"/>
      <c r="AL33" s="485">
        <f>SUM(AH33:AK33)</f>
        <v>0</v>
      </c>
      <c r="AM33" s="486"/>
      <c r="AN33" s="487"/>
      <c r="AO33" s="487"/>
      <c r="AP33" s="488"/>
      <c r="AQ33" s="485">
        <f>SUM(AM33:AP33)</f>
        <v>0</v>
      </c>
      <c r="AR33" s="215"/>
      <c r="AS33" s="464"/>
      <c r="AT33" s="464"/>
      <c r="AU33" s="484"/>
      <c r="AV33" s="485">
        <f>SUM(AR33:AU33)</f>
        <v>0</v>
      </c>
      <c r="AW33" s="486"/>
      <c r="AX33" s="487"/>
      <c r="AY33" s="487"/>
      <c r="AZ33" s="488"/>
      <c r="BA33" s="485">
        <f>SUM(AW33:AZ33)</f>
        <v>0</v>
      </c>
      <c r="BB33" s="215"/>
      <c r="BC33" s="464"/>
      <c r="BD33" s="464"/>
      <c r="BE33" s="484"/>
      <c r="BF33" s="485">
        <f>SUM(BB33:BE33)</f>
        <v>0</v>
      </c>
      <c r="BG33" s="486"/>
      <c r="BH33" s="487"/>
      <c r="BI33" s="487"/>
      <c r="BJ33" s="488"/>
      <c r="BK33" s="485">
        <f>SUM(BG33:BJ33)</f>
        <v>0</v>
      </c>
      <c r="BL33" s="215"/>
      <c r="BM33" s="464"/>
      <c r="BN33" s="464"/>
      <c r="BO33" s="484"/>
      <c r="BP33" s="485">
        <f>SUM(BL33:BO33)</f>
        <v>0</v>
      </c>
      <c r="BQ33" s="486"/>
      <c r="BR33" s="487"/>
      <c r="BS33" s="487"/>
      <c r="BT33" s="488"/>
      <c r="BU33" s="485">
        <f>SUM(BQ33:BT33)</f>
        <v>0</v>
      </c>
      <c r="BV33" s="215"/>
      <c r="BW33" s="464"/>
      <c r="BX33" s="464"/>
      <c r="BY33" s="484"/>
      <c r="BZ33" s="485">
        <f>SUM(BV33:BY33)</f>
        <v>0</v>
      </c>
      <c r="CA33" s="486"/>
      <c r="CB33" s="487"/>
      <c r="CC33" s="487"/>
      <c r="CD33" s="488"/>
      <c r="CE33" s="485">
        <f>SUM(CA33:CD33)</f>
        <v>0</v>
      </c>
      <c r="CF33" s="458"/>
      <c r="CG33" s="458"/>
      <c r="CH33" s="458"/>
      <c r="CI33" s="458"/>
      <c r="CJ33" s="458"/>
      <c r="CK33" s="458"/>
      <c r="CL33" s="458"/>
      <c r="CM33" s="458"/>
      <c r="CN33" s="458"/>
      <c r="CO33" s="458"/>
      <c r="CP33" s="458"/>
      <c r="CQ33" s="458"/>
      <c r="CR33" s="458"/>
      <c r="CS33" s="458"/>
      <c r="CT33" s="458"/>
      <c r="CU33" s="458"/>
    </row>
    <row r="34" spans="2:99" ht="15">
      <c r="B34" s="483"/>
      <c r="C34" s="93" t="s">
        <v>785</v>
      </c>
      <c r="D34" s="63">
        <f>SUM(D30:D33)</f>
        <v>0</v>
      </c>
      <c r="E34" s="64">
        <f t="shared" ref="E34:M34" si="45">SUM(E30:E33)</f>
        <v>0</v>
      </c>
      <c r="F34" s="64">
        <f t="shared" ref="F34" si="46">SUM(F30:F33)</f>
        <v>0</v>
      </c>
      <c r="G34" s="65">
        <f t="shared" si="45"/>
        <v>0</v>
      </c>
      <c r="H34" s="61">
        <f t="shared" si="45"/>
        <v>0</v>
      </c>
      <c r="I34" s="63">
        <f t="shared" si="45"/>
        <v>0</v>
      </c>
      <c r="J34" s="64">
        <f t="shared" si="45"/>
        <v>0</v>
      </c>
      <c r="K34" s="64">
        <f t="shared" ref="K34" si="47">SUM(K30:K33)</f>
        <v>0</v>
      </c>
      <c r="L34" s="65">
        <f t="shared" si="45"/>
        <v>0</v>
      </c>
      <c r="M34" s="61">
        <f t="shared" si="45"/>
        <v>0</v>
      </c>
      <c r="N34" s="63">
        <f>SUM(N30:N33)</f>
        <v>0</v>
      </c>
      <c r="O34" s="64">
        <f t="shared" ref="O34:W34" si="48">SUM(O30:O33)</f>
        <v>0</v>
      </c>
      <c r="P34" s="64">
        <f t="shared" si="48"/>
        <v>0</v>
      </c>
      <c r="Q34" s="65">
        <f t="shared" si="48"/>
        <v>0</v>
      </c>
      <c r="R34" s="61">
        <f t="shared" si="48"/>
        <v>0</v>
      </c>
      <c r="S34" s="63">
        <f t="shared" si="48"/>
        <v>0</v>
      </c>
      <c r="T34" s="64">
        <f t="shared" si="48"/>
        <v>0</v>
      </c>
      <c r="U34" s="64">
        <f t="shared" si="48"/>
        <v>0</v>
      </c>
      <c r="V34" s="65">
        <f t="shared" si="48"/>
        <v>0</v>
      </c>
      <c r="W34" s="61">
        <f t="shared" si="48"/>
        <v>0</v>
      </c>
      <c r="X34" s="63">
        <f>SUM(X30:X33)</f>
        <v>0</v>
      </c>
      <c r="Y34" s="64">
        <f t="shared" ref="Y34:AG34" si="49">SUM(Y30:Y33)</f>
        <v>0</v>
      </c>
      <c r="Z34" s="64">
        <f t="shared" si="49"/>
        <v>0</v>
      </c>
      <c r="AA34" s="65">
        <f t="shared" si="49"/>
        <v>0</v>
      </c>
      <c r="AB34" s="61">
        <f t="shared" si="49"/>
        <v>0</v>
      </c>
      <c r="AC34" s="63">
        <f t="shared" si="49"/>
        <v>0</v>
      </c>
      <c r="AD34" s="64">
        <f t="shared" si="49"/>
        <v>0</v>
      </c>
      <c r="AE34" s="64">
        <f t="shared" si="49"/>
        <v>0</v>
      </c>
      <c r="AF34" s="65">
        <f t="shared" si="49"/>
        <v>0</v>
      </c>
      <c r="AG34" s="61">
        <f t="shared" si="49"/>
        <v>0</v>
      </c>
      <c r="AH34" s="63">
        <f>SUM(AH30:AH33)</f>
        <v>0</v>
      </c>
      <c r="AI34" s="64">
        <f t="shared" ref="AI34:AQ34" si="50">SUM(AI30:AI33)</f>
        <v>0</v>
      </c>
      <c r="AJ34" s="64">
        <f t="shared" si="50"/>
        <v>0</v>
      </c>
      <c r="AK34" s="65">
        <f t="shared" si="50"/>
        <v>0</v>
      </c>
      <c r="AL34" s="61">
        <f t="shared" si="50"/>
        <v>0</v>
      </c>
      <c r="AM34" s="63">
        <f t="shared" si="50"/>
        <v>0</v>
      </c>
      <c r="AN34" s="64">
        <f t="shared" si="50"/>
        <v>0</v>
      </c>
      <c r="AO34" s="64">
        <f t="shared" si="50"/>
        <v>0</v>
      </c>
      <c r="AP34" s="65">
        <f t="shared" si="50"/>
        <v>0</v>
      </c>
      <c r="AQ34" s="61">
        <f t="shared" si="50"/>
        <v>0</v>
      </c>
      <c r="AR34" s="63">
        <f>SUM(AR30:AR33)</f>
        <v>0</v>
      </c>
      <c r="AS34" s="64">
        <f t="shared" ref="AS34:BA34" si="51">SUM(AS30:AS33)</f>
        <v>0</v>
      </c>
      <c r="AT34" s="64">
        <f t="shared" si="51"/>
        <v>0</v>
      </c>
      <c r="AU34" s="65">
        <f t="shared" si="51"/>
        <v>0</v>
      </c>
      <c r="AV34" s="61">
        <f t="shared" si="51"/>
        <v>0</v>
      </c>
      <c r="AW34" s="63">
        <f t="shared" si="51"/>
        <v>0</v>
      </c>
      <c r="AX34" s="64">
        <f t="shared" si="51"/>
        <v>0</v>
      </c>
      <c r="AY34" s="64">
        <f t="shared" si="51"/>
        <v>0</v>
      </c>
      <c r="AZ34" s="65">
        <f t="shared" si="51"/>
        <v>0</v>
      </c>
      <c r="BA34" s="61">
        <f t="shared" si="51"/>
        <v>0</v>
      </c>
      <c r="BB34" s="63">
        <f>SUM(BB30:BB33)</f>
        <v>0</v>
      </c>
      <c r="BC34" s="64">
        <f t="shared" ref="BC34:BK34" si="52">SUM(BC30:BC33)</f>
        <v>0</v>
      </c>
      <c r="BD34" s="64">
        <f t="shared" si="52"/>
        <v>0</v>
      </c>
      <c r="BE34" s="65">
        <f t="shared" si="52"/>
        <v>0</v>
      </c>
      <c r="BF34" s="61">
        <f t="shared" si="52"/>
        <v>0</v>
      </c>
      <c r="BG34" s="63">
        <f t="shared" si="52"/>
        <v>0</v>
      </c>
      <c r="BH34" s="64">
        <f t="shared" si="52"/>
        <v>0</v>
      </c>
      <c r="BI34" s="64">
        <f t="shared" si="52"/>
        <v>0</v>
      </c>
      <c r="BJ34" s="65">
        <f t="shared" si="52"/>
        <v>0</v>
      </c>
      <c r="BK34" s="61">
        <f t="shared" si="52"/>
        <v>0</v>
      </c>
      <c r="BL34" s="63">
        <f>SUM(BL30:BL33)</f>
        <v>0</v>
      </c>
      <c r="BM34" s="64">
        <f t="shared" ref="BM34:BU34" si="53">SUM(BM30:BM33)</f>
        <v>0</v>
      </c>
      <c r="BN34" s="64">
        <f t="shared" si="53"/>
        <v>0</v>
      </c>
      <c r="BO34" s="65">
        <f t="shared" si="53"/>
        <v>0</v>
      </c>
      <c r="BP34" s="61">
        <f t="shared" si="53"/>
        <v>0</v>
      </c>
      <c r="BQ34" s="63">
        <f t="shared" si="53"/>
        <v>0</v>
      </c>
      <c r="BR34" s="64">
        <f t="shared" si="53"/>
        <v>0</v>
      </c>
      <c r="BS34" s="64">
        <f t="shared" si="53"/>
        <v>0</v>
      </c>
      <c r="BT34" s="65">
        <f t="shared" si="53"/>
        <v>0</v>
      </c>
      <c r="BU34" s="61">
        <f t="shared" si="53"/>
        <v>0</v>
      </c>
      <c r="BV34" s="63">
        <f>SUM(BV30:BV33)</f>
        <v>0</v>
      </c>
      <c r="BW34" s="64">
        <f t="shared" ref="BW34:CE34" si="54">SUM(BW30:BW33)</f>
        <v>0</v>
      </c>
      <c r="BX34" s="64">
        <f t="shared" si="54"/>
        <v>0</v>
      </c>
      <c r="BY34" s="65">
        <f t="shared" si="54"/>
        <v>0</v>
      </c>
      <c r="BZ34" s="61">
        <f t="shared" si="54"/>
        <v>0</v>
      </c>
      <c r="CA34" s="63">
        <f t="shared" si="54"/>
        <v>0</v>
      </c>
      <c r="CB34" s="64">
        <f t="shared" si="54"/>
        <v>0</v>
      </c>
      <c r="CC34" s="64">
        <f t="shared" si="54"/>
        <v>0</v>
      </c>
      <c r="CD34" s="65">
        <f t="shared" si="54"/>
        <v>0</v>
      </c>
      <c r="CE34" s="61">
        <f t="shared" si="54"/>
        <v>0</v>
      </c>
      <c r="CF34" s="458"/>
      <c r="CG34" s="458"/>
      <c r="CH34" s="458"/>
      <c r="CI34" s="458"/>
      <c r="CJ34" s="458"/>
      <c r="CK34" s="458"/>
      <c r="CL34" s="458"/>
      <c r="CM34" s="458"/>
      <c r="CN34" s="458"/>
      <c r="CO34" s="458"/>
      <c r="CP34" s="458"/>
      <c r="CQ34" s="458"/>
      <c r="CR34" s="458"/>
      <c r="CS34" s="458"/>
      <c r="CT34" s="458"/>
      <c r="CU34" s="458"/>
    </row>
    <row r="35" spans="2:99" ht="15">
      <c r="B35" s="217" t="s">
        <v>682</v>
      </c>
      <c r="C35" s="72" t="s">
        <v>683</v>
      </c>
      <c r="D35" s="73"/>
      <c r="E35" s="73"/>
      <c r="F35" s="73"/>
      <c r="G35" s="73"/>
      <c r="H35" s="74"/>
      <c r="I35" s="73"/>
      <c r="J35" s="73"/>
      <c r="K35" s="73"/>
      <c r="L35" s="73"/>
      <c r="M35" s="74"/>
      <c r="N35" s="73"/>
      <c r="O35" s="73"/>
      <c r="P35" s="73"/>
      <c r="Q35" s="73"/>
      <c r="R35" s="74"/>
      <c r="S35" s="73"/>
      <c r="T35" s="73"/>
      <c r="U35" s="73"/>
      <c r="V35" s="73"/>
      <c r="W35" s="74"/>
      <c r="X35" s="73"/>
      <c r="Y35" s="73"/>
      <c r="Z35" s="73"/>
      <c r="AA35" s="73"/>
      <c r="AB35" s="74"/>
      <c r="AC35" s="73"/>
      <c r="AD35" s="73"/>
      <c r="AE35" s="73"/>
      <c r="AF35" s="73"/>
      <c r="AG35" s="74"/>
      <c r="AH35" s="73"/>
      <c r="AI35" s="73"/>
      <c r="AJ35" s="73"/>
      <c r="AK35" s="73"/>
      <c r="AL35" s="74"/>
      <c r="AM35" s="73"/>
      <c r="AN35" s="73"/>
      <c r="AO35" s="73"/>
      <c r="AP35" s="73"/>
      <c r="AQ35" s="74"/>
      <c r="AR35" s="73"/>
      <c r="AS35" s="73"/>
      <c r="AT35" s="73"/>
      <c r="AU35" s="73"/>
      <c r="AV35" s="74"/>
      <c r="AW35" s="73"/>
      <c r="AX35" s="73"/>
      <c r="AY35" s="73"/>
      <c r="AZ35" s="73"/>
      <c r="BA35" s="74"/>
      <c r="BB35" s="73"/>
      <c r="BC35" s="73"/>
      <c r="BD35" s="73"/>
      <c r="BE35" s="73"/>
      <c r="BF35" s="74"/>
      <c r="BG35" s="73"/>
      <c r="BH35" s="73"/>
      <c r="BI35" s="73"/>
      <c r="BJ35" s="73"/>
      <c r="BK35" s="74"/>
      <c r="BL35" s="73"/>
      <c r="BM35" s="73"/>
      <c r="BN35" s="73"/>
      <c r="BO35" s="73"/>
      <c r="BP35" s="74"/>
      <c r="BQ35" s="73"/>
      <c r="BR35" s="73"/>
      <c r="BS35" s="73"/>
      <c r="BT35" s="73"/>
      <c r="BU35" s="74"/>
      <c r="BV35" s="73"/>
      <c r="BW35" s="73"/>
      <c r="BX35" s="73"/>
      <c r="BY35" s="73"/>
      <c r="BZ35" s="74"/>
      <c r="CA35" s="73"/>
      <c r="CB35" s="73"/>
      <c r="CC35" s="73"/>
      <c r="CD35" s="73"/>
      <c r="CE35" s="74"/>
      <c r="CF35" s="458"/>
      <c r="CG35" s="458"/>
      <c r="CH35" s="458"/>
      <c r="CI35" s="458"/>
      <c r="CJ35" s="458"/>
      <c r="CK35" s="458"/>
      <c r="CL35" s="458"/>
      <c r="CM35" s="458"/>
      <c r="CN35" s="458"/>
      <c r="CO35" s="458"/>
      <c r="CP35" s="458"/>
      <c r="CQ35" s="458"/>
      <c r="CR35" s="458"/>
      <c r="CS35" s="458"/>
      <c r="CT35" s="458"/>
      <c r="CU35" s="458"/>
    </row>
    <row r="36" spans="2:99">
      <c r="B36" s="481" t="s">
        <v>786</v>
      </c>
      <c r="C36" s="211" t="s">
        <v>787</v>
      </c>
      <c r="D36" s="214"/>
      <c r="E36" s="464"/>
      <c r="F36" s="464"/>
      <c r="G36" s="484"/>
      <c r="H36" s="485">
        <f>SUM(D36:G36)</f>
        <v>0</v>
      </c>
      <c r="I36" s="486"/>
      <c r="J36" s="487"/>
      <c r="K36" s="487"/>
      <c r="L36" s="488"/>
      <c r="M36" s="485">
        <f>SUM(I36:L36)</f>
        <v>0</v>
      </c>
      <c r="N36" s="214"/>
      <c r="O36" s="464"/>
      <c r="P36" s="464"/>
      <c r="Q36" s="484"/>
      <c r="R36" s="485">
        <f>SUM(N36:Q36)</f>
        <v>0</v>
      </c>
      <c r="S36" s="486"/>
      <c r="T36" s="487"/>
      <c r="U36" s="487"/>
      <c r="V36" s="488"/>
      <c r="W36" s="485">
        <f>SUM(S36:V36)</f>
        <v>0</v>
      </c>
      <c r="X36" s="214"/>
      <c r="Y36" s="464"/>
      <c r="Z36" s="464"/>
      <c r="AA36" s="484"/>
      <c r="AB36" s="485">
        <f>SUM(X36:AA36)</f>
        <v>0</v>
      </c>
      <c r="AC36" s="486"/>
      <c r="AD36" s="487"/>
      <c r="AE36" s="487"/>
      <c r="AF36" s="488"/>
      <c r="AG36" s="485">
        <f>SUM(AC36:AF36)</f>
        <v>0</v>
      </c>
      <c r="AH36" s="214"/>
      <c r="AI36" s="464"/>
      <c r="AJ36" s="464"/>
      <c r="AK36" s="484"/>
      <c r="AL36" s="485">
        <f>SUM(AH36:AK36)</f>
        <v>0</v>
      </c>
      <c r="AM36" s="486"/>
      <c r="AN36" s="487"/>
      <c r="AO36" s="487"/>
      <c r="AP36" s="488"/>
      <c r="AQ36" s="485">
        <f>SUM(AM36:AP36)</f>
        <v>0</v>
      </c>
      <c r="AR36" s="214"/>
      <c r="AS36" s="464"/>
      <c r="AT36" s="464"/>
      <c r="AU36" s="484"/>
      <c r="AV36" s="485">
        <f>SUM(AR36:AU36)</f>
        <v>0</v>
      </c>
      <c r="AW36" s="486"/>
      <c r="AX36" s="487"/>
      <c r="AY36" s="487"/>
      <c r="AZ36" s="488"/>
      <c r="BA36" s="485">
        <f>SUM(AW36:AZ36)</f>
        <v>0</v>
      </c>
      <c r="BB36" s="214"/>
      <c r="BC36" s="464"/>
      <c r="BD36" s="464"/>
      <c r="BE36" s="484"/>
      <c r="BF36" s="485">
        <f>SUM(BB36:BE36)</f>
        <v>0</v>
      </c>
      <c r="BG36" s="486"/>
      <c r="BH36" s="487"/>
      <c r="BI36" s="487"/>
      <c r="BJ36" s="488"/>
      <c r="BK36" s="485">
        <f>SUM(BG36:BJ36)</f>
        <v>0</v>
      </c>
      <c r="BL36" s="214"/>
      <c r="BM36" s="464"/>
      <c r="BN36" s="464"/>
      <c r="BO36" s="484"/>
      <c r="BP36" s="485">
        <f>SUM(BL36:BO36)</f>
        <v>0</v>
      </c>
      <c r="BQ36" s="486"/>
      <c r="BR36" s="487"/>
      <c r="BS36" s="487"/>
      <c r="BT36" s="488"/>
      <c r="BU36" s="485">
        <f>SUM(BQ36:BT36)</f>
        <v>0</v>
      </c>
      <c r="BV36" s="214"/>
      <c r="BW36" s="464"/>
      <c r="BX36" s="464"/>
      <c r="BY36" s="484"/>
      <c r="BZ36" s="485">
        <f>SUM(BV36:BY36)</f>
        <v>0</v>
      </c>
      <c r="CA36" s="486"/>
      <c r="CB36" s="487"/>
      <c r="CC36" s="487"/>
      <c r="CD36" s="488"/>
      <c r="CE36" s="485">
        <f>SUM(CA36:CD36)</f>
        <v>0</v>
      </c>
      <c r="CF36" s="458"/>
      <c r="CG36" s="458"/>
      <c r="CH36" s="458"/>
      <c r="CI36" s="458"/>
      <c r="CJ36" s="458"/>
      <c r="CK36" s="458"/>
      <c r="CL36" s="458"/>
      <c r="CM36" s="458"/>
      <c r="CN36" s="458"/>
      <c r="CO36" s="458"/>
      <c r="CP36" s="458"/>
      <c r="CQ36" s="458"/>
      <c r="CR36" s="458"/>
      <c r="CS36" s="458"/>
      <c r="CT36" s="458"/>
      <c r="CU36" s="458"/>
    </row>
    <row r="37" spans="2:99">
      <c r="B37" s="217" t="s">
        <v>788</v>
      </c>
      <c r="C37" s="211" t="s">
        <v>789</v>
      </c>
      <c r="D37" s="214"/>
      <c r="E37" s="464"/>
      <c r="F37" s="464"/>
      <c r="G37" s="484"/>
      <c r="H37" s="485">
        <f>SUM(D37:G37)</f>
        <v>0</v>
      </c>
      <c r="I37" s="486"/>
      <c r="J37" s="487"/>
      <c r="K37" s="487"/>
      <c r="L37" s="488"/>
      <c r="M37" s="485">
        <f>SUM(I37:L37)</f>
        <v>0</v>
      </c>
      <c r="N37" s="214"/>
      <c r="O37" s="464"/>
      <c r="P37" s="464"/>
      <c r="Q37" s="484"/>
      <c r="R37" s="485">
        <f>SUM(N37:Q37)</f>
        <v>0</v>
      </c>
      <c r="S37" s="486"/>
      <c r="T37" s="487"/>
      <c r="U37" s="487"/>
      <c r="V37" s="488"/>
      <c r="W37" s="485">
        <f>SUM(S37:V37)</f>
        <v>0</v>
      </c>
      <c r="X37" s="214"/>
      <c r="Y37" s="464"/>
      <c r="Z37" s="464"/>
      <c r="AA37" s="484"/>
      <c r="AB37" s="485">
        <f>SUM(X37:AA37)</f>
        <v>0</v>
      </c>
      <c r="AC37" s="486"/>
      <c r="AD37" s="487"/>
      <c r="AE37" s="487"/>
      <c r="AF37" s="488"/>
      <c r="AG37" s="485">
        <f>SUM(AC37:AF37)</f>
        <v>0</v>
      </c>
      <c r="AH37" s="214"/>
      <c r="AI37" s="464"/>
      <c r="AJ37" s="464"/>
      <c r="AK37" s="484"/>
      <c r="AL37" s="485">
        <f>SUM(AH37:AK37)</f>
        <v>0</v>
      </c>
      <c r="AM37" s="486"/>
      <c r="AN37" s="487"/>
      <c r="AO37" s="487"/>
      <c r="AP37" s="488"/>
      <c r="AQ37" s="485">
        <f>SUM(AM37:AP37)</f>
        <v>0</v>
      </c>
      <c r="AR37" s="214"/>
      <c r="AS37" s="464"/>
      <c r="AT37" s="464"/>
      <c r="AU37" s="484"/>
      <c r="AV37" s="485">
        <f>SUM(AR37:AU37)</f>
        <v>0</v>
      </c>
      <c r="AW37" s="486"/>
      <c r="AX37" s="487"/>
      <c r="AY37" s="487"/>
      <c r="AZ37" s="488"/>
      <c r="BA37" s="485">
        <f>SUM(AW37:AZ37)</f>
        <v>0</v>
      </c>
      <c r="BB37" s="214"/>
      <c r="BC37" s="464"/>
      <c r="BD37" s="464"/>
      <c r="BE37" s="484"/>
      <c r="BF37" s="485">
        <f>SUM(BB37:BE37)</f>
        <v>0</v>
      </c>
      <c r="BG37" s="486"/>
      <c r="BH37" s="487"/>
      <c r="BI37" s="487"/>
      <c r="BJ37" s="488"/>
      <c r="BK37" s="485">
        <f>SUM(BG37:BJ37)</f>
        <v>0</v>
      </c>
      <c r="BL37" s="214"/>
      <c r="BM37" s="464"/>
      <c r="BN37" s="464"/>
      <c r="BO37" s="484"/>
      <c r="BP37" s="485">
        <f>SUM(BL37:BO37)</f>
        <v>0</v>
      </c>
      <c r="BQ37" s="486"/>
      <c r="BR37" s="487"/>
      <c r="BS37" s="487"/>
      <c r="BT37" s="488"/>
      <c r="BU37" s="485">
        <f>SUM(BQ37:BT37)</f>
        <v>0</v>
      </c>
      <c r="BV37" s="214"/>
      <c r="BW37" s="464"/>
      <c r="BX37" s="464"/>
      <c r="BY37" s="484"/>
      <c r="BZ37" s="485">
        <f>SUM(BV37:BY37)</f>
        <v>0</v>
      </c>
      <c r="CA37" s="486"/>
      <c r="CB37" s="487"/>
      <c r="CC37" s="487"/>
      <c r="CD37" s="488"/>
      <c r="CE37" s="485">
        <f>SUM(CA37:CD37)</f>
        <v>0</v>
      </c>
      <c r="CF37" s="458"/>
      <c r="CG37" s="458"/>
      <c r="CH37" s="458"/>
      <c r="CI37" s="458"/>
      <c r="CJ37" s="458"/>
      <c r="CK37" s="458"/>
      <c r="CL37" s="458"/>
      <c r="CM37" s="458"/>
      <c r="CN37" s="458"/>
      <c r="CO37" s="458"/>
      <c r="CP37" s="458"/>
      <c r="CQ37" s="458"/>
      <c r="CR37" s="458"/>
      <c r="CS37" s="458"/>
      <c r="CT37" s="458"/>
      <c r="CU37" s="458"/>
    </row>
    <row r="38" spans="2:99" ht="28.5">
      <c r="B38" s="217" t="s">
        <v>688</v>
      </c>
      <c r="C38" s="211" t="s">
        <v>790</v>
      </c>
      <c r="D38" s="215"/>
      <c r="E38" s="464"/>
      <c r="F38" s="464"/>
      <c r="G38" s="484"/>
      <c r="H38" s="485">
        <f>SUM(D38:G38)</f>
        <v>0</v>
      </c>
      <c r="I38" s="486"/>
      <c r="J38" s="487"/>
      <c r="K38" s="487"/>
      <c r="L38" s="488"/>
      <c r="M38" s="485">
        <f>SUM(I38:L38)</f>
        <v>0</v>
      </c>
      <c r="N38" s="215"/>
      <c r="O38" s="464"/>
      <c r="P38" s="464"/>
      <c r="Q38" s="484"/>
      <c r="R38" s="485">
        <f>SUM(N38:Q38)</f>
        <v>0</v>
      </c>
      <c r="S38" s="486"/>
      <c r="T38" s="487"/>
      <c r="U38" s="487"/>
      <c r="V38" s="488"/>
      <c r="W38" s="485">
        <f>SUM(S38:V38)</f>
        <v>0</v>
      </c>
      <c r="X38" s="215"/>
      <c r="Y38" s="464"/>
      <c r="Z38" s="464"/>
      <c r="AA38" s="484"/>
      <c r="AB38" s="485">
        <f>SUM(X38:AA38)</f>
        <v>0</v>
      </c>
      <c r="AC38" s="486"/>
      <c r="AD38" s="487"/>
      <c r="AE38" s="487"/>
      <c r="AF38" s="488"/>
      <c r="AG38" s="485">
        <f>SUM(AC38:AF38)</f>
        <v>0</v>
      </c>
      <c r="AH38" s="215"/>
      <c r="AI38" s="464"/>
      <c r="AJ38" s="464"/>
      <c r="AK38" s="484"/>
      <c r="AL38" s="485">
        <f>SUM(AH38:AK38)</f>
        <v>0</v>
      </c>
      <c r="AM38" s="486"/>
      <c r="AN38" s="487"/>
      <c r="AO38" s="487"/>
      <c r="AP38" s="488"/>
      <c r="AQ38" s="485">
        <f>SUM(AM38:AP38)</f>
        <v>0</v>
      </c>
      <c r="AR38" s="215"/>
      <c r="AS38" s="464"/>
      <c r="AT38" s="464"/>
      <c r="AU38" s="484"/>
      <c r="AV38" s="485">
        <f>SUM(AR38:AU38)</f>
        <v>0</v>
      </c>
      <c r="AW38" s="486"/>
      <c r="AX38" s="487"/>
      <c r="AY38" s="487"/>
      <c r="AZ38" s="488"/>
      <c r="BA38" s="485">
        <f>SUM(AW38:AZ38)</f>
        <v>0</v>
      </c>
      <c r="BB38" s="215"/>
      <c r="BC38" s="464"/>
      <c r="BD38" s="464"/>
      <c r="BE38" s="484"/>
      <c r="BF38" s="485">
        <f>SUM(BB38:BE38)</f>
        <v>0</v>
      </c>
      <c r="BG38" s="486"/>
      <c r="BH38" s="487"/>
      <c r="BI38" s="487"/>
      <c r="BJ38" s="488"/>
      <c r="BK38" s="485">
        <f>SUM(BG38:BJ38)</f>
        <v>0</v>
      </c>
      <c r="BL38" s="215"/>
      <c r="BM38" s="464"/>
      <c r="BN38" s="464"/>
      <c r="BO38" s="484"/>
      <c r="BP38" s="485">
        <f>SUM(BL38:BO38)</f>
        <v>0</v>
      </c>
      <c r="BQ38" s="486"/>
      <c r="BR38" s="487"/>
      <c r="BS38" s="487"/>
      <c r="BT38" s="488"/>
      <c r="BU38" s="485">
        <f>SUM(BQ38:BT38)</f>
        <v>0</v>
      </c>
      <c r="BV38" s="215"/>
      <c r="BW38" s="464"/>
      <c r="BX38" s="464"/>
      <c r="BY38" s="484"/>
      <c r="BZ38" s="485">
        <f>SUM(BV38:BY38)</f>
        <v>0</v>
      </c>
      <c r="CA38" s="486"/>
      <c r="CB38" s="487"/>
      <c r="CC38" s="487"/>
      <c r="CD38" s="488"/>
      <c r="CE38" s="485">
        <f>SUM(CA38:CD38)</f>
        <v>0</v>
      </c>
      <c r="CF38" s="458"/>
      <c r="CG38" s="458"/>
      <c r="CH38" s="458"/>
      <c r="CI38" s="458"/>
      <c r="CJ38" s="458"/>
      <c r="CK38" s="458"/>
      <c r="CL38" s="458"/>
      <c r="CM38" s="458"/>
      <c r="CN38" s="458"/>
      <c r="CO38" s="458"/>
      <c r="CP38" s="458"/>
      <c r="CQ38" s="458"/>
      <c r="CR38" s="458"/>
      <c r="CS38" s="458"/>
      <c r="CT38" s="458"/>
      <c r="CU38" s="458"/>
    </row>
    <row r="39" spans="2:99" ht="15">
      <c r="B39" s="483"/>
      <c r="C39" s="94" t="s">
        <v>791</v>
      </c>
      <c r="D39" s="63">
        <f t="shared" ref="D39:M39" si="55">SUM(D36:D38)</f>
        <v>0</v>
      </c>
      <c r="E39" s="64">
        <f t="shared" si="55"/>
        <v>0</v>
      </c>
      <c r="F39" s="64">
        <f t="shared" ref="F39" si="56">SUM(F36:F38)</f>
        <v>0</v>
      </c>
      <c r="G39" s="65">
        <f t="shared" si="55"/>
        <v>0</v>
      </c>
      <c r="H39" s="61">
        <f t="shared" si="55"/>
        <v>0</v>
      </c>
      <c r="I39" s="63">
        <f t="shared" si="55"/>
        <v>0</v>
      </c>
      <c r="J39" s="64">
        <f t="shared" si="55"/>
        <v>0</v>
      </c>
      <c r="K39" s="64">
        <f t="shared" ref="K39" si="57">SUM(K36:K38)</f>
        <v>0</v>
      </c>
      <c r="L39" s="65">
        <f t="shared" si="55"/>
        <v>0</v>
      </c>
      <c r="M39" s="61">
        <f t="shared" si="55"/>
        <v>0</v>
      </c>
      <c r="N39" s="63">
        <f t="shared" ref="N39:BY39" si="58">SUM(N36:N38)</f>
        <v>0</v>
      </c>
      <c r="O39" s="64">
        <f t="shared" si="58"/>
        <v>0</v>
      </c>
      <c r="P39" s="64">
        <f t="shared" si="58"/>
        <v>0</v>
      </c>
      <c r="Q39" s="65">
        <f t="shared" si="58"/>
        <v>0</v>
      </c>
      <c r="R39" s="61">
        <f t="shared" si="58"/>
        <v>0</v>
      </c>
      <c r="S39" s="63">
        <f t="shared" si="58"/>
        <v>0</v>
      </c>
      <c r="T39" s="64">
        <f t="shared" si="58"/>
        <v>0</v>
      </c>
      <c r="U39" s="64">
        <f t="shared" si="58"/>
        <v>0</v>
      </c>
      <c r="V39" s="65">
        <f t="shared" si="58"/>
        <v>0</v>
      </c>
      <c r="W39" s="61">
        <f t="shared" si="58"/>
        <v>0</v>
      </c>
      <c r="X39" s="63">
        <f t="shared" si="58"/>
        <v>0</v>
      </c>
      <c r="Y39" s="64">
        <f t="shared" si="58"/>
        <v>0</v>
      </c>
      <c r="Z39" s="64">
        <f t="shared" si="58"/>
        <v>0</v>
      </c>
      <c r="AA39" s="65">
        <f t="shared" si="58"/>
        <v>0</v>
      </c>
      <c r="AB39" s="61">
        <f t="shared" si="58"/>
        <v>0</v>
      </c>
      <c r="AC39" s="63">
        <f t="shared" si="58"/>
        <v>0</v>
      </c>
      <c r="AD39" s="64">
        <f t="shared" si="58"/>
        <v>0</v>
      </c>
      <c r="AE39" s="64">
        <f t="shared" si="58"/>
        <v>0</v>
      </c>
      <c r="AF39" s="65">
        <f t="shared" si="58"/>
        <v>0</v>
      </c>
      <c r="AG39" s="61">
        <f t="shared" si="58"/>
        <v>0</v>
      </c>
      <c r="AH39" s="63">
        <f t="shared" si="58"/>
        <v>0</v>
      </c>
      <c r="AI39" s="64">
        <f t="shared" si="58"/>
        <v>0</v>
      </c>
      <c r="AJ39" s="64">
        <f t="shared" si="58"/>
        <v>0</v>
      </c>
      <c r="AK39" s="65">
        <f t="shared" si="58"/>
        <v>0</v>
      </c>
      <c r="AL39" s="61">
        <f t="shared" si="58"/>
        <v>0</v>
      </c>
      <c r="AM39" s="63">
        <f t="shared" si="58"/>
        <v>0</v>
      </c>
      <c r="AN39" s="64">
        <f t="shared" si="58"/>
        <v>0</v>
      </c>
      <c r="AO39" s="64">
        <f t="shared" si="58"/>
        <v>0</v>
      </c>
      <c r="AP39" s="65">
        <f t="shared" si="58"/>
        <v>0</v>
      </c>
      <c r="AQ39" s="61">
        <f t="shared" si="58"/>
        <v>0</v>
      </c>
      <c r="AR39" s="63">
        <f t="shared" si="58"/>
        <v>0</v>
      </c>
      <c r="AS39" s="64">
        <f t="shared" si="58"/>
        <v>0</v>
      </c>
      <c r="AT39" s="64">
        <f t="shared" si="58"/>
        <v>0</v>
      </c>
      <c r="AU39" s="65">
        <f t="shared" si="58"/>
        <v>0</v>
      </c>
      <c r="AV39" s="61">
        <f t="shared" si="58"/>
        <v>0</v>
      </c>
      <c r="AW39" s="63">
        <f t="shared" si="58"/>
        <v>0</v>
      </c>
      <c r="AX39" s="64">
        <f t="shared" si="58"/>
        <v>0</v>
      </c>
      <c r="AY39" s="64">
        <f t="shared" si="58"/>
        <v>0</v>
      </c>
      <c r="AZ39" s="65">
        <f t="shared" si="58"/>
        <v>0</v>
      </c>
      <c r="BA39" s="61">
        <f t="shared" si="58"/>
        <v>0</v>
      </c>
      <c r="BB39" s="63">
        <f t="shared" si="58"/>
        <v>0</v>
      </c>
      <c r="BC39" s="64">
        <f t="shared" si="58"/>
        <v>0</v>
      </c>
      <c r="BD39" s="64">
        <f t="shared" si="58"/>
        <v>0</v>
      </c>
      <c r="BE39" s="65">
        <f t="shared" si="58"/>
        <v>0</v>
      </c>
      <c r="BF39" s="61">
        <f t="shared" si="58"/>
        <v>0</v>
      </c>
      <c r="BG39" s="63">
        <f t="shared" si="58"/>
        <v>0</v>
      </c>
      <c r="BH39" s="64">
        <f t="shared" si="58"/>
        <v>0</v>
      </c>
      <c r="BI39" s="64">
        <f t="shared" si="58"/>
        <v>0</v>
      </c>
      <c r="BJ39" s="65">
        <f t="shared" si="58"/>
        <v>0</v>
      </c>
      <c r="BK39" s="61">
        <f t="shared" si="58"/>
        <v>0</v>
      </c>
      <c r="BL39" s="63">
        <f t="shared" si="58"/>
        <v>0</v>
      </c>
      <c r="BM39" s="64">
        <f t="shared" si="58"/>
        <v>0</v>
      </c>
      <c r="BN39" s="64">
        <f t="shared" si="58"/>
        <v>0</v>
      </c>
      <c r="BO39" s="65">
        <f t="shared" si="58"/>
        <v>0</v>
      </c>
      <c r="BP39" s="61">
        <f t="shared" si="58"/>
        <v>0</v>
      </c>
      <c r="BQ39" s="63">
        <f t="shared" si="58"/>
        <v>0</v>
      </c>
      <c r="BR39" s="64">
        <f t="shared" si="58"/>
        <v>0</v>
      </c>
      <c r="BS39" s="64">
        <f t="shared" si="58"/>
        <v>0</v>
      </c>
      <c r="BT39" s="65">
        <f t="shared" si="58"/>
        <v>0</v>
      </c>
      <c r="BU39" s="61">
        <f t="shared" si="58"/>
        <v>0</v>
      </c>
      <c r="BV39" s="63">
        <f t="shared" si="58"/>
        <v>0</v>
      </c>
      <c r="BW39" s="64">
        <f t="shared" si="58"/>
        <v>0</v>
      </c>
      <c r="BX39" s="64">
        <f t="shared" si="58"/>
        <v>0</v>
      </c>
      <c r="BY39" s="65">
        <f t="shared" si="58"/>
        <v>0</v>
      </c>
      <c r="BZ39" s="61">
        <f t="shared" ref="BZ39:CE39" si="59">SUM(BZ36:BZ38)</f>
        <v>0</v>
      </c>
      <c r="CA39" s="63">
        <f t="shared" si="59"/>
        <v>0</v>
      </c>
      <c r="CB39" s="64">
        <f t="shared" si="59"/>
        <v>0</v>
      </c>
      <c r="CC39" s="64">
        <f t="shared" si="59"/>
        <v>0</v>
      </c>
      <c r="CD39" s="65">
        <f t="shared" si="59"/>
        <v>0</v>
      </c>
      <c r="CE39" s="61">
        <f t="shared" si="59"/>
        <v>0</v>
      </c>
      <c r="CF39" s="458"/>
      <c r="CG39" s="458"/>
      <c r="CH39" s="458"/>
      <c r="CI39" s="458"/>
      <c r="CJ39" s="458"/>
      <c r="CK39" s="458"/>
      <c r="CL39" s="458"/>
      <c r="CM39" s="458"/>
      <c r="CN39" s="458"/>
      <c r="CO39" s="458"/>
      <c r="CP39" s="458"/>
      <c r="CQ39" s="458"/>
      <c r="CR39" s="458"/>
      <c r="CS39" s="458"/>
      <c r="CT39" s="458"/>
      <c r="CU39" s="458"/>
    </row>
    <row r="40" spans="2:99">
      <c r="B40" s="217" t="s">
        <v>679</v>
      </c>
      <c r="C40" s="211" t="s">
        <v>792</v>
      </c>
      <c r="D40" s="215"/>
      <c r="E40" s="464"/>
      <c r="F40" s="464"/>
      <c r="G40" s="484"/>
      <c r="H40" s="485">
        <f t="shared" ref="H40:H46" si="60">SUM(D40:G40)</f>
        <v>0</v>
      </c>
      <c r="I40" s="486"/>
      <c r="J40" s="487"/>
      <c r="K40" s="487"/>
      <c r="L40" s="488"/>
      <c r="M40" s="485">
        <f t="shared" ref="M40:M46" si="61">SUM(I40:L40)</f>
        <v>0</v>
      </c>
      <c r="N40" s="215"/>
      <c r="O40" s="464"/>
      <c r="P40" s="464"/>
      <c r="Q40" s="484"/>
      <c r="R40" s="485">
        <f t="shared" ref="R40:R46" si="62">SUM(N40:Q40)</f>
        <v>0</v>
      </c>
      <c r="S40" s="486"/>
      <c r="T40" s="487"/>
      <c r="U40" s="487"/>
      <c r="V40" s="488"/>
      <c r="W40" s="485">
        <f t="shared" ref="W40:W41" si="63">SUM(S40:V40)</f>
        <v>0</v>
      </c>
      <c r="X40" s="215"/>
      <c r="Y40" s="464"/>
      <c r="Z40" s="464"/>
      <c r="AA40" s="484"/>
      <c r="AB40" s="485">
        <f t="shared" ref="AB40:AB46" si="64">SUM(X40:AA40)</f>
        <v>0</v>
      </c>
      <c r="AC40" s="486"/>
      <c r="AD40" s="487"/>
      <c r="AE40" s="487"/>
      <c r="AF40" s="488"/>
      <c r="AG40" s="485">
        <f t="shared" ref="AG40:AG41" si="65">SUM(AC40:AF40)</f>
        <v>0</v>
      </c>
      <c r="AH40" s="215"/>
      <c r="AI40" s="464"/>
      <c r="AJ40" s="464"/>
      <c r="AK40" s="484"/>
      <c r="AL40" s="485">
        <f t="shared" ref="AL40:AL46" si="66">SUM(AH40:AK40)</f>
        <v>0</v>
      </c>
      <c r="AM40" s="486"/>
      <c r="AN40" s="487"/>
      <c r="AO40" s="487"/>
      <c r="AP40" s="488"/>
      <c r="AQ40" s="485">
        <f t="shared" ref="AQ40:AQ41" si="67">SUM(AM40:AP40)</f>
        <v>0</v>
      </c>
      <c r="AR40" s="215"/>
      <c r="AS40" s="464"/>
      <c r="AT40" s="464"/>
      <c r="AU40" s="484"/>
      <c r="AV40" s="485">
        <f t="shared" ref="AV40:AV46" si="68">SUM(AR40:AU40)</f>
        <v>0</v>
      </c>
      <c r="AW40" s="486"/>
      <c r="AX40" s="487"/>
      <c r="AY40" s="487"/>
      <c r="AZ40" s="488"/>
      <c r="BA40" s="485">
        <f t="shared" ref="BA40:BA41" si="69">SUM(AW40:AZ40)</f>
        <v>0</v>
      </c>
      <c r="BB40" s="215"/>
      <c r="BC40" s="464"/>
      <c r="BD40" s="464"/>
      <c r="BE40" s="484"/>
      <c r="BF40" s="485">
        <f t="shared" ref="BF40:BF46" si="70">SUM(BB40:BE40)</f>
        <v>0</v>
      </c>
      <c r="BG40" s="486"/>
      <c r="BH40" s="487"/>
      <c r="BI40" s="487"/>
      <c r="BJ40" s="488"/>
      <c r="BK40" s="485">
        <f t="shared" ref="BK40:BK41" si="71">SUM(BG40:BJ40)</f>
        <v>0</v>
      </c>
      <c r="BL40" s="215"/>
      <c r="BM40" s="464"/>
      <c r="BN40" s="464"/>
      <c r="BO40" s="484"/>
      <c r="BP40" s="485">
        <f t="shared" ref="BP40:BP46" si="72">SUM(BL40:BO40)</f>
        <v>0</v>
      </c>
      <c r="BQ40" s="486"/>
      <c r="BR40" s="487"/>
      <c r="BS40" s="487"/>
      <c r="BT40" s="488"/>
      <c r="BU40" s="485">
        <f t="shared" ref="BU40:BU41" si="73">SUM(BQ40:BT40)</f>
        <v>0</v>
      </c>
      <c r="BV40" s="215"/>
      <c r="BW40" s="464"/>
      <c r="BX40" s="464"/>
      <c r="BY40" s="484"/>
      <c r="BZ40" s="485">
        <f t="shared" ref="BZ40:BZ46" si="74">SUM(BV40:BY40)</f>
        <v>0</v>
      </c>
      <c r="CA40" s="486"/>
      <c r="CB40" s="487"/>
      <c r="CC40" s="487"/>
      <c r="CD40" s="488"/>
      <c r="CE40" s="485">
        <f t="shared" ref="CE40:CE41" si="75">SUM(CA40:CD40)</f>
        <v>0</v>
      </c>
      <c r="CF40" s="458"/>
      <c r="CG40" s="458"/>
      <c r="CH40" s="458"/>
      <c r="CI40" s="458"/>
      <c r="CJ40" s="458"/>
      <c r="CK40" s="458"/>
      <c r="CL40" s="458"/>
      <c r="CM40" s="458"/>
      <c r="CN40" s="458"/>
      <c r="CO40" s="458"/>
      <c r="CP40" s="458"/>
      <c r="CQ40" s="458"/>
      <c r="CR40" s="458"/>
      <c r="CS40" s="458"/>
      <c r="CT40" s="458"/>
      <c r="CU40" s="458"/>
    </row>
    <row r="41" spans="2:99" ht="42.75">
      <c r="B41" s="217" t="s">
        <v>679</v>
      </c>
      <c r="C41" s="219" t="s">
        <v>793</v>
      </c>
      <c r="D41" s="215"/>
      <c r="E41" s="464"/>
      <c r="F41" s="464"/>
      <c r="G41" s="484"/>
      <c r="H41" s="485">
        <f t="shared" si="60"/>
        <v>0</v>
      </c>
      <c r="I41" s="486"/>
      <c r="J41" s="487"/>
      <c r="K41" s="487"/>
      <c r="L41" s="488"/>
      <c r="M41" s="485">
        <f t="shared" si="61"/>
        <v>0</v>
      </c>
      <c r="N41" s="215"/>
      <c r="O41" s="464"/>
      <c r="P41" s="464"/>
      <c r="Q41" s="484"/>
      <c r="R41" s="485">
        <f t="shared" si="62"/>
        <v>0</v>
      </c>
      <c r="S41" s="486"/>
      <c r="T41" s="487"/>
      <c r="U41" s="487"/>
      <c r="V41" s="488"/>
      <c r="W41" s="485">
        <f t="shared" si="63"/>
        <v>0</v>
      </c>
      <c r="X41" s="215"/>
      <c r="Y41" s="464"/>
      <c r="Z41" s="464"/>
      <c r="AA41" s="484"/>
      <c r="AB41" s="485">
        <f t="shared" si="64"/>
        <v>0</v>
      </c>
      <c r="AC41" s="486"/>
      <c r="AD41" s="487"/>
      <c r="AE41" s="487"/>
      <c r="AF41" s="488"/>
      <c r="AG41" s="485">
        <f t="shared" si="65"/>
        <v>0</v>
      </c>
      <c r="AH41" s="215"/>
      <c r="AI41" s="464"/>
      <c r="AJ41" s="464"/>
      <c r="AK41" s="484"/>
      <c r="AL41" s="485">
        <f t="shared" si="66"/>
        <v>0</v>
      </c>
      <c r="AM41" s="486"/>
      <c r="AN41" s="487"/>
      <c r="AO41" s="487"/>
      <c r="AP41" s="488"/>
      <c r="AQ41" s="485">
        <f t="shared" si="67"/>
        <v>0</v>
      </c>
      <c r="AR41" s="215"/>
      <c r="AS41" s="464"/>
      <c r="AT41" s="464"/>
      <c r="AU41" s="484"/>
      <c r="AV41" s="485">
        <f t="shared" si="68"/>
        <v>0</v>
      </c>
      <c r="AW41" s="486"/>
      <c r="AX41" s="487"/>
      <c r="AY41" s="487"/>
      <c r="AZ41" s="488"/>
      <c r="BA41" s="485">
        <f t="shared" si="69"/>
        <v>0</v>
      </c>
      <c r="BB41" s="215"/>
      <c r="BC41" s="464"/>
      <c r="BD41" s="464"/>
      <c r="BE41" s="484"/>
      <c r="BF41" s="485">
        <f t="shared" si="70"/>
        <v>0</v>
      </c>
      <c r="BG41" s="486"/>
      <c r="BH41" s="487"/>
      <c r="BI41" s="487"/>
      <c r="BJ41" s="488"/>
      <c r="BK41" s="485">
        <f t="shared" si="71"/>
        <v>0</v>
      </c>
      <c r="BL41" s="215"/>
      <c r="BM41" s="464"/>
      <c r="BN41" s="464"/>
      <c r="BO41" s="484"/>
      <c r="BP41" s="485">
        <f t="shared" si="72"/>
        <v>0</v>
      </c>
      <c r="BQ41" s="486"/>
      <c r="BR41" s="487"/>
      <c r="BS41" s="487"/>
      <c r="BT41" s="488"/>
      <c r="BU41" s="485">
        <f t="shared" si="73"/>
        <v>0</v>
      </c>
      <c r="BV41" s="215"/>
      <c r="BW41" s="464"/>
      <c r="BX41" s="464"/>
      <c r="BY41" s="484"/>
      <c r="BZ41" s="485">
        <f t="shared" si="74"/>
        <v>0</v>
      </c>
      <c r="CA41" s="486"/>
      <c r="CB41" s="487"/>
      <c r="CC41" s="487"/>
      <c r="CD41" s="488"/>
      <c r="CE41" s="485">
        <f t="shared" si="75"/>
        <v>0</v>
      </c>
      <c r="CF41" s="458"/>
      <c r="CG41" s="458"/>
      <c r="CH41" s="458"/>
      <c r="CI41" s="458"/>
      <c r="CJ41" s="458"/>
      <c r="CK41" s="458"/>
      <c r="CL41" s="458"/>
      <c r="CM41" s="458"/>
      <c r="CN41" s="458"/>
      <c r="CO41" s="458"/>
      <c r="CP41" s="458"/>
      <c r="CQ41" s="458"/>
      <c r="CR41" s="458"/>
      <c r="CS41" s="458"/>
      <c r="CT41" s="458"/>
      <c r="CU41" s="458"/>
    </row>
    <row r="42" spans="2:99" ht="15">
      <c r="B42" s="490"/>
      <c r="C42" s="62" t="s">
        <v>794</v>
      </c>
      <c r="D42" s="63">
        <f>SUM(D40:D41)</f>
        <v>0</v>
      </c>
      <c r="E42" s="63">
        <f t="shared" ref="E42:F42" si="76">SUM(E40:E41)</f>
        <v>0</v>
      </c>
      <c r="F42" s="63">
        <f t="shared" si="76"/>
        <v>0</v>
      </c>
      <c r="G42" s="63">
        <f>SUM(G40:G41)</f>
        <v>0</v>
      </c>
      <c r="H42" s="485">
        <f t="shared" si="60"/>
        <v>0</v>
      </c>
      <c r="I42" s="63">
        <f>SUM(I40:I41)</f>
        <v>0</v>
      </c>
      <c r="J42" s="63">
        <f>SUM(J40:J41)</f>
        <v>0</v>
      </c>
      <c r="K42" s="63">
        <f>SUM(K40:K41)</f>
        <v>0</v>
      </c>
      <c r="L42" s="63">
        <f>SUM(L40:L41)</f>
        <v>0</v>
      </c>
      <c r="M42" s="485">
        <f>SUM(I42:L42)</f>
        <v>0</v>
      </c>
      <c r="N42" s="63">
        <f>SUM(N40:N41)</f>
        <v>0</v>
      </c>
      <c r="O42" s="63">
        <f t="shared" ref="O42:P42" si="77">SUM(O40:O41)</f>
        <v>0</v>
      </c>
      <c r="P42" s="63">
        <f t="shared" si="77"/>
        <v>0</v>
      </c>
      <c r="Q42" s="63">
        <f>SUM(Q40:Q41)</f>
        <v>0</v>
      </c>
      <c r="R42" s="485">
        <f t="shared" si="62"/>
        <v>0</v>
      </c>
      <c r="S42" s="63">
        <f>SUM(S40:S41)</f>
        <v>0</v>
      </c>
      <c r="T42" s="63">
        <f>SUM(T40:T41)</f>
        <v>0</v>
      </c>
      <c r="U42" s="63">
        <f>SUM(U40:U41)</f>
        <v>0</v>
      </c>
      <c r="V42" s="63">
        <f>SUM(V40:V41)</f>
        <v>0</v>
      </c>
      <c r="W42" s="485">
        <f>SUM(S42:V42)</f>
        <v>0</v>
      </c>
      <c r="X42" s="63">
        <f>SUM(X40:X41)</f>
        <v>0</v>
      </c>
      <c r="Y42" s="63">
        <f t="shared" ref="Y42:Z42" si="78">SUM(Y40:Y41)</f>
        <v>0</v>
      </c>
      <c r="Z42" s="63">
        <f t="shared" si="78"/>
        <v>0</v>
      </c>
      <c r="AA42" s="63">
        <f>SUM(AA40:AA41)</f>
        <v>0</v>
      </c>
      <c r="AB42" s="485">
        <f t="shared" si="64"/>
        <v>0</v>
      </c>
      <c r="AC42" s="63">
        <f>SUM(AC40:AC41)</f>
        <v>0</v>
      </c>
      <c r="AD42" s="63">
        <f>SUM(AD40:AD41)</f>
        <v>0</v>
      </c>
      <c r="AE42" s="63">
        <f>SUM(AE40:AE41)</f>
        <v>0</v>
      </c>
      <c r="AF42" s="63">
        <f>SUM(AF40:AF41)</f>
        <v>0</v>
      </c>
      <c r="AG42" s="485">
        <f>SUM(AC42:AF42)</f>
        <v>0</v>
      </c>
      <c r="AH42" s="63">
        <f>SUM(AH40:AH41)</f>
        <v>0</v>
      </c>
      <c r="AI42" s="63">
        <f t="shared" ref="AI42:AJ42" si="79">SUM(AI40:AI41)</f>
        <v>0</v>
      </c>
      <c r="AJ42" s="63">
        <f t="shared" si="79"/>
        <v>0</v>
      </c>
      <c r="AK42" s="63">
        <f>SUM(AK40:AK41)</f>
        <v>0</v>
      </c>
      <c r="AL42" s="485">
        <f t="shared" si="66"/>
        <v>0</v>
      </c>
      <c r="AM42" s="63">
        <f>SUM(AM40:AM41)</f>
        <v>0</v>
      </c>
      <c r="AN42" s="63">
        <f>SUM(AN40:AN41)</f>
        <v>0</v>
      </c>
      <c r="AO42" s="63">
        <f>SUM(AO40:AO41)</f>
        <v>0</v>
      </c>
      <c r="AP42" s="63">
        <f>SUM(AP40:AP41)</f>
        <v>0</v>
      </c>
      <c r="AQ42" s="485">
        <f>SUM(AM42:AP42)</f>
        <v>0</v>
      </c>
      <c r="AR42" s="63">
        <f>SUM(AR40:AR41)</f>
        <v>0</v>
      </c>
      <c r="AS42" s="63">
        <f t="shared" ref="AS42:AT42" si="80">SUM(AS40:AS41)</f>
        <v>0</v>
      </c>
      <c r="AT42" s="63">
        <f t="shared" si="80"/>
        <v>0</v>
      </c>
      <c r="AU42" s="63">
        <f>SUM(AU40:AU41)</f>
        <v>0</v>
      </c>
      <c r="AV42" s="485">
        <f t="shared" si="68"/>
        <v>0</v>
      </c>
      <c r="AW42" s="63">
        <f>SUM(AW40:AW41)</f>
        <v>0</v>
      </c>
      <c r="AX42" s="63">
        <f>SUM(AX40:AX41)</f>
        <v>0</v>
      </c>
      <c r="AY42" s="63">
        <f>SUM(AY40:AY41)</f>
        <v>0</v>
      </c>
      <c r="AZ42" s="63">
        <f>SUM(AZ40:AZ41)</f>
        <v>0</v>
      </c>
      <c r="BA42" s="485">
        <f>SUM(AW42:AZ42)</f>
        <v>0</v>
      </c>
      <c r="BB42" s="63">
        <f>SUM(BB40:BB41)</f>
        <v>0</v>
      </c>
      <c r="BC42" s="63">
        <f t="shared" ref="BC42:BD42" si="81">SUM(BC40:BC41)</f>
        <v>0</v>
      </c>
      <c r="BD42" s="63">
        <f t="shared" si="81"/>
        <v>0</v>
      </c>
      <c r="BE42" s="63">
        <f>SUM(BE40:BE41)</f>
        <v>0</v>
      </c>
      <c r="BF42" s="485">
        <f t="shared" si="70"/>
        <v>0</v>
      </c>
      <c r="BG42" s="63">
        <f>SUM(BG40:BG41)</f>
        <v>0</v>
      </c>
      <c r="BH42" s="63">
        <f>SUM(BH40:BH41)</f>
        <v>0</v>
      </c>
      <c r="BI42" s="63">
        <f>SUM(BI40:BI41)</f>
        <v>0</v>
      </c>
      <c r="BJ42" s="63">
        <f>SUM(BJ40:BJ41)</f>
        <v>0</v>
      </c>
      <c r="BK42" s="485">
        <f>SUM(BG42:BJ42)</f>
        <v>0</v>
      </c>
      <c r="BL42" s="63">
        <f>SUM(BL40:BL41)</f>
        <v>0</v>
      </c>
      <c r="BM42" s="63">
        <f t="shared" ref="BM42:BN42" si="82">SUM(BM40:BM41)</f>
        <v>0</v>
      </c>
      <c r="BN42" s="63">
        <f t="shared" si="82"/>
        <v>0</v>
      </c>
      <c r="BO42" s="63">
        <f>SUM(BO40:BO41)</f>
        <v>0</v>
      </c>
      <c r="BP42" s="485">
        <f t="shared" si="72"/>
        <v>0</v>
      </c>
      <c r="BQ42" s="63">
        <f>SUM(BQ40:BQ41)</f>
        <v>0</v>
      </c>
      <c r="BR42" s="63">
        <f>SUM(BR40:BR41)</f>
        <v>0</v>
      </c>
      <c r="BS42" s="63">
        <f>SUM(BS40:BS41)</f>
        <v>0</v>
      </c>
      <c r="BT42" s="63">
        <f>SUM(BT40:BT41)</f>
        <v>0</v>
      </c>
      <c r="BU42" s="485">
        <f>SUM(BQ42:BT42)</f>
        <v>0</v>
      </c>
      <c r="BV42" s="63">
        <f>SUM(BV40:BV41)</f>
        <v>0</v>
      </c>
      <c r="BW42" s="63">
        <f t="shared" ref="BW42:BX42" si="83">SUM(BW40:BW41)</f>
        <v>0</v>
      </c>
      <c r="BX42" s="63">
        <f t="shared" si="83"/>
        <v>0</v>
      </c>
      <c r="BY42" s="63">
        <f>SUM(BY40:BY41)</f>
        <v>0</v>
      </c>
      <c r="BZ42" s="485">
        <f t="shared" si="74"/>
        <v>0</v>
      </c>
      <c r="CA42" s="63">
        <f>SUM(CA40:CA41)</f>
        <v>0</v>
      </c>
      <c r="CB42" s="63">
        <f>SUM(CB40:CB41)</f>
        <v>0</v>
      </c>
      <c r="CC42" s="63">
        <f>SUM(CC40:CC41)</f>
        <v>0</v>
      </c>
      <c r="CD42" s="63">
        <f>SUM(CD40:CD41)</f>
        <v>0</v>
      </c>
      <c r="CE42" s="485">
        <f>SUM(CA42:CD42)</f>
        <v>0</v>
      </c>
      <c r="CF42" s="458"/>
      <c r="CG42" s="458"/>
      <c r="CH42" s="458"/>
      <c r="CI42" s="458"/>
      <c r="CJ42" s="458"/>
      <c r="CK42" s="458"/>
      <c r="CL42" s="458"/>
      <c r="CM42" s="458"/>
      <c r="CN42" s="458"/>
      <c r="CO42" s="458"/>
      <c r="CP42" s="458"/>
      <c r="CQ42" s="458"/>
      <c r="CR42" s="458"/>
      <c r="CS42" s="458"/>
      <c r="CT42" s="458"/>
      <c r="CU42" s="458"/>
    </row>
    <row r="43" spans="2:99" ht="15">
      <c r="B43" s="483"/>
      <c r="C43" s="90" t="s">
        <v>795</v>
      </c>
      <c r="D43" s="63">
        <f>D13+D34+D39+D42</f>
        <v>0</v>
      </c>
      <c r="E43" s="64">
        <f>E13+E34+E39+E42</f>
        <v>0</v>
      </c>
      <c r="F43" s="64">
        <f>F13+F34+F39+F42</f>
        <v>0</v>
      </c>
      <c r="G43" s="65">
        <f>G13+G34+G39+G42</f>
        <v>0</v>
      </c>
      <c r="H43" s="61">
        <f t="shared" si="60"/>
        <v>0</v>
      </c>
      <c r="I43" s="63">
        <f>I13+I34+I39+I42</f>
        <v>0</v>
      </c>
      <c r="J43" s="64">
        <f>J13+J34+J39+J42</f>
        <v>0</v>
      </c>
      <c r="K43" s="64">
        <f>K13+K34+K39+K42</f>
        <v>0</v>
      </c>
      <c r="L43" s="65">
        <f>L13+L34+L39+L42</f>
        <v>0</v>
      </c>
      <c r="M43" s="61">
        <f>SUM(I43:L43)</f>
        <v>0</v>
      </c>
      <c r="N43" s="63">
        <f>N13+N34+N39+N42</f>
        <v>0</v>
      </c>
      <c r="O43" s="64">
        <f>O13+O34+O39+O42</f>
        <v>0</v>
      </c>
      <c r="P43" s="64">
        <f>P13+P34+P39+P42</f>
        <v>0</v>
      </c>
      <c r="Q43" s="65">
        <f>Q13+Q34+Q39+Q42</f>
        <v>0</v>
      </c>
      <c r="R43" s="61">
        <f t="shared" si="62"/>
        <v>0</v>
      </c>
      <c r="S43" s="63">
        <f>S13+S34+S39+S42</f>
        <v>0</v>
      </c>
      <c r="T43" s="64">
        <f>T13+T34+T39+T42</f>
        <v>0</v>
      </c>
      <c r="U43" s="64">
        <f>U13+U34+U39+U42</f>
        <v>0</v>
      </c>
      <c r="V43" s="65">
        <f>V13+V34+V39+V42</f>
        <v>0</v>
      </c>
      <c r="W43" s="61">
        <f>SUM(S43:V43)</f>
        <v>0</v>
      </c>
      <c r="X43" s="63">
        <f>X13+X34+X39+X42</f>
        <v>0</v>
      </c>
      <c r="Y43" s="64">
        <f>Y13+Y34+Y39+Y42</f>
        <v>0</v>
      </c>
      <c r="Z43" s="64">
        <f>Z13+Z34+Z39+Z42</f>
        <v>0</v>
      </c>
      <c r="AA43" s="65">
        <f>AA13+AA34+AA39+AA42</f>
        <v>0</v>
      </c>
      <c r="AB43" s="61">
        <f t="shared" si="64"/>
        <v>0</v>
      </c>
      <c r="AC43" s="63">
        <f>AC13+AC34+AC39+AC42</f>
        <v>0</v>
      </c>
      <c r="AD43" s="64">
        <f>AD13+AD34+AD39+AD42</f>
        <v>0</v>
      </c>
      <c r="AE43" s="64">
        <f>AE13+AE34+AE39+AE42</f>
        <v>0</v>
      </c>
      <c r="AF43" s="65">
        <f>AF13+AF34+AF39+AF42</f>
        <v>0</v>
      </c>
      <c r="AG43" s="61">
        <f>SUM(AC43:AF43)</f>
        <v>0</v>
      </c>
      <c r="AH43" s="63">
        <f>AH13+AH34+AH39+AH42</f>
        <v>0</v>
      </c>
      <c r="AI43" s="64">
        <f>AI13+AI34+AI39+AI42</f>
        <v>0</v>
      </c>
      <c r="AJ43" s="64">
        <f>AJ13+AJ34+AJ39+AJ42</f>
        <v>0</v>
      </c>
      <c r="AK43" s="65">
        <f>AK13+AK34+AK39+AK42</f>
        <v>0</v>
      </c>
      <c r="AL43" s="61">
        <f t="shared" si="66"/>
        <v>0</v>
      </c>
      <c r="AM43" s="63">
        <f>AM13+AM34+AM39+AM42</f>
        <v>0</v>
      </c>
      <c r="AN43" s="64">
        <f>AN13+AN34+AN39+AN42</f>
        <v>0</v>
      </c>
      <c r="AO43" s="64">
        <f>AO13+AO34+AO39+AO42</f>
        <v>0</v>
      </c>
      <c r="AP43" s="65">
        <f>AP13+AP34+AP39+AP42</f>
        <v>0</v>
      </c>
      <c r="AQ43" s="61">
        <f>SUM(AM43:AP43)</f>
        <v>0</v>
      </c>
      <c r="AR43" s="63">
        <f>AR13+AR34+AR39+AR42</f>
        <v>0</v>
      </c>
      <c r="AS43" s="64">
        <f>AS13+AS34+AS39+AS42</f>
        <v>0</v>
      </c>
      <c r="AT43" s="64">
        <f>AT13+AT34+AT39+AT42</f>
        <v>0</v>
      </c>
      <c r="AU43" s="65">
        <f>AU13+AU34+AU39+AU42</f>
        <v>0</v>
      </c>
      <c r="AV43" s="61">
        <f t="shared" si="68"/>
        <v>0</v>
      </c>
      <c r="AW43" s="63">
        <f>AW13+AW34+AW39+AW42</f>
        <v>0</v>
      </c>
      <c r="AX43" s="64">
        <f>AX13+AX34+AX39+AX42</f>
        <v>0</v>
      </c>
      <c r="AY43" s="64">
        <f>AY13+AY34+AY39+AY42</f>
        <v>0</v>
      </c>
      <c r="AZ43" s="65">
        <f>AZ13+AZ34+AZ39+AZ42</f>
        <v>0</v>
      </c>
      <c r="BA43" s="61">
        <f>SUM(AW43:AZ43)</f>
        <v>0</v>
      </c>
      <c r="BB43" s="63">
        <f>BB13+BB34+BB39+BB42</f>
        <v>0</v>
      </c>
      <c r="BC43" s="64">
        <f>BC13+BC34+BC39+BC42</f>
        <v>0</v>
      </c>
      <c r="BD43" s="64">
        <f>BD13+BD34+BD39+BD42</f>
        <v>0</v>
      </c>
      <c r="BE43" s="65">
        <f>BE13+BE34+BE39+BE42</f>
        <v>0</v>
      </c>
      <c r="BF43" s="61">
        <f t="shared" si="70"/>
        <v>0</v>
      </c>
      <c r="BG43" s="63">
        <f>BG13+BG34+BG39+BG42</f>
        <v>0</v>
      </c>
      <c r="BH43" s="64">
        <f>BH13+BH34+BH39+BH42</f>
        <v>0</v>
      </c>
      <c r="BI43" s="64">
        <f>BI13+BI34+BI39+BI42</f>
        <v>0</v>
      </c>
      <c r="BJ43" s="65">
        <f>BJ13+BJ34+BJ39+BJ42</f>
        <v>0</v>
      </c>
      <c r="BK43" s="61">
        <f>SUM(BG43:BJ43)</f>
        <v>0</v>
      </c>
      <c r="BL43" s="63">
        <f>BL13+BL34+BL39+BL42</f>
        <v>0</v>
      </c>
      <c r="BM43" s="64">
        <f>BM13+BM34+BM39+BM42</f>
        <v>0</v>
      </c>
      <c r="BN43" s="64">
        <f>BN13+BN34+BN39+BN42</f>
        <v>0</v>
      </c>
      <c r="BO43" s="65">
        <f>BO13+BO34+BO39+BO42</f>
        <v>0</v>
      </c>
      <c r="BP43" s="61">
        <f t="shared" si="72"/>
        <v>0</v>
      </c>
      <c r="BQ43" s="63">
        <f>BQ13+BQ34+BQ39+BQ42</f>
        <v>0</v>
      </c>
      <c r="BR43" s="64">
        <f>BR13+BR34+BR39+BR42</f>
        <v>0</v>
      </c>
      <c r="BS43" s="64">
        <f>BS13+BS34+BS39+BS42</f>
        <v>0</v>
      </c>
      <c r="BT43" s="65">
        <f>BT13+BT34+BT39+BT42</f>
        <v>0</v>
      </c>
      <c r="BU43" s="61">
        <f>SUM(BQ43:BT43)</f>
        <v>0</v>
      </c>
      <c r="BV43" s="63">
        <f>BV13+BV34+BV39+BV42</f>
        <v>0</v>
      </c>
      <c r="BW43" s="64">
        <f>BW13+BW34+BW39+BW42</f>
        <v>0</v>
      </c>
      <c r="BX43" s="64">
        <f>BX13+BX34+BX39+BX42</f>
        <v>0</v>
      </c>
      <c r="BY43" s="65">
        <f>BY13+BY34+BY39+BY42</f>
        <v>0</v>
      </c>
      <c r="BZ43" s="61">
        <f t="shared" si="74"/>
        <v>0</v>
      </c>
      <c r="CA43" s="63">
        <f>CA13+CA34+CA39+CA42</f>
        <v>0</v>
      </c>
      <c r="CB43" s="64">
        <f>CB13+CB34+CB39+CB42</f>
        <v>0</v>
      </c>
      <c r="CC43" s="64">
        <f>CC13+CC34+CC39+CC42</f>
        <v>0</v>
      </c>
      <c r="CD43" s="65">
        <f>CD13+CD34+CD39+CD42</f>
        <v>0</v>
      </c>
      <c r="CE43" s="61">
        <f>SUM(CA43:CD43)</f>
        <v>0</v>
      </c>
      <c r="CF43" s="458"/>
      <c r="CG43" s="458"/>
      <c r="CH43" s="458"/>
      <c r="CI43" s="458"/>
      <c r="CJ43" s="458"/>
      <c r="CK43" s="458"/>
      <c r="CL43" s="458"/>
      <c r="CM43" s="458"/>
      <c r="CN43" s="458"/>
      <c r="CO43" s="458"/>
      <c r="CP43" s="458"/>
      <c r="CQ43" s="458"/>
      <c r="CR43" s="458"/>
      <c r="CS43" s="458"/>
      <c r="CT43" s="458"/>
      <c r="CU43" s="458"/>
    </row>
    <row r="44" spans="2:99" ht="15">
      <c r="B44" s="217" t="s">
        <v>650</v>
      </c>
      <c r="C44" s="344" t="s">
        <v>796</v>
      </c>
      <c r="D44" s="59"/>
      <c r="E44" s="60"/>
      <c r="F44" s="60"/>
      <c r="G44" s="212"/>
      <c r="H44" s="482">
        <f t="shared" si="60"/>
        <v>0</v>
      </c>
      <c r="I44" s="95"/>
      <c r="J44" s="88"/>
      <c r="K44" s="88"/>
      <c r="L44" s="89"/>
      <c r="M44" s="482">
        <f t="shared" si="61"/>
        <v>0</v>
      </c>
      <c r="N44" s="59"/>
      <c r="O44" s="60"/>
      <c r="P44" s="60"/>
      <c r="Q44" s="212"/>
      <c r="R44" s="482">
        <f t="shared" si="62"/>
        <v>0</v>
      </c>
      <c r="S44" s="95"/>
      <c r="T44" s="88"/>
      <c r="U44" s="88"/>
      <c r="V44" s="89"/>
      <c r="W44" s="482">
        <f t="shared" ref="W44:W46" si="84">SUM(S44:V44)</f>
        <v>0</v>
      </c>
      <c r="X44" s="59"/>
      <c r="Y44" s="60"/>
      <c r="Z44" s="60"/>
      <c r="AA44" s="212"/>
      <c r="AB44" s="482">
        <f t="shared" si="64"/>
        <v>0</v>
      </c>
      <c r="AC44" s="95"/>
      <c r="AD44" s="88"/>
      <c r="AE44" s="88"/>
      <c r="AF44" s="89"/>
      <c r="AG44" s="482">
        <f t="shared" ref="AG44:AG46" si="85">SUM(AC44:AF44)</f>
        <v>0</v>
      </c>
      <c r="AH44" s="59"/>
      <c r="AI44" s="60"/>
      <c r="AJ44" s="60"/>
      <c r="AK44" s="212"/>
      <c r="AL44" s="482">
        <f t="shared" si="66"/>
        <v>0</v>
      </c>
      <c r="AM44" s="95"/>
      <c r="AN44" s="88"/>
      <c r="AO44" s="88"/>
      <c r="AP44" s="89"/>
      <c r="AQ44" s="482">
        <f t="shared" ref="AQ44:AQ46" si="86">SUM(AM44:AP44)</f>
        <v>0</v>
      </c>
      <c r="AR44" s="59"/>
      <c r="AS44" s="60"/>
      <c r="AT44" s="60"/>
      <c r="AU44" s="212"/>
      <c r="AV44" s="482">
        <f t="shared" si="68"/>
        <v>0</v>
      </c>
      <c r="AW44" s="95"/>
      <c r="AX44" s="88"/>
      <c r="AY44" s="88"/>
      <c r="AZ44" s="89"/>
      <c r="BA44" s="482">
        <f t="shared" ref="BA44:BA46" si="87">SUM(AW44:AZ44)</f>
        <v>0</v>
      </c>
      <c r="BB44" s="59"/>
      <c r="BC44" s="60"/>
      <c r="BD44" s="60"/>
      <c r="BE44" s="212"/>
      <c r="BF44" s="482">
        <f t="shared" si="70"/>
        <v>0</v>
      </c>
      <c r="BG44" s="95"/>
      <c r="BH44" s="88"/>
      <c r="BI44" s="88"/>
      <c r="BJ44" s="89"/>
      <c r="BK44" s="482">
        <f t="shared" ref="BK44:BK46" si="88">SUM(BG44:BJ44)</f>
        <v>0</v>
      </c>
      <c r="BL44" s="59"/>
      <c r="BM44" s="60"/>
      <c r="BN44" s="60"/>
      <c r="BO44" s="212"/>
      <c r="BP44" s="482">
        <f t="shared" si="72"/>
        <v>0</v>
      </c>
      <c r="BQ44" s="95"/>
      <c r="BR44" s="88"/>
      <c r="BS44" s="88"/>
      <c r="BT44" s="89"/>
      <c r="BU44" s="482">
        <f t="shared" ref="BU44:BU46" si="89">SUM(BQ44:BT44)</f>
        <v>0</v>
      </c>
      <c r="BV44" s="59"/>
      <c r="BW44" s="60"/>
      <c r="BX44" s="60"/>
      <c r="BY44" s="212"/>
      <c r="BZ44" s="482">
        <f t="shared" si="74"/>
        <v>0</v>
      </c>
      <c r="CA44" s="95"/>
      <c r="CB44" s="88"/>
      <c r="CC44" s="88"/>
      <c r="CD44" s="89"/>
      <c r="CE44" s="482">
        <f t="shared" ref="CE44:CE46" si="90">SUM(CA44:CD44)</f>
        <v>0</v>
      </c>
      <c r="CF44" s="458"/>
      <c r="CG44" s="458"/>
      <c r="CH44" s="458"/>
      <c r="CI44" s="458"/>
      <c r="CJ44" s="458"/>
      <c r="CK44" s="458"/>
      <c r="CL44" s="458"/>
      <c r="CM44" s="458"/>
      <c r="CN44" s="458"/>
      <c r="CO44" s="458"/>
      <c r="CP44" s="458"/>
      <c r="CQ44" s="458"/>
      <c r="CR44" s="458"/>
      <c r="CS44" s="458"/>
      <c r="CT44" s="458"/>
      <c r="CU44" s="458"/>
    </row>
    <row r="45" spans="2:99" ht="15">
      <c r="B45" s="217" t="s">
        <v>650</v>
      </c>
      <c r="C45" s="345" t="s">
        <v>797</v>
      </c>
      <c r="D45" s="59"/>
      <c r="E45" s="60"/>
      <c r="F45" s="60"/>
      <c r="G45" s="212"/>
      <c r="H45" s="482">
        <f t="shared" si="60"/>
        <v>0</v>
      </c>
      <c r="I45" s="95"/>
      <c r="J45" s="88"/>
      <c r="K45" s="88"/>
      <c r="L45" s="89"/>
      <c r="M45" s="482">
        <f t="shared" si="61"/>
        <v>0</v>
      </c>
      <c r="N45" s="59"/>
      <c r="O45" s="60"/>
      <c r="P45" s="60"/>
      <c r="Q45" s="212"/>
      <c r="R45" s="482">
        <f t="shared" si="62"/>
        <v>0</v>
      </c>
      <c r="S45" s="95"/>
      <c r="T45" s="88"/>
      <c r="U45" s="88"/>
      <c r="V45" s="89"/>
      <c r="W45" s="482">
        <f t="shared" si="84"/>
        <v>0</v>
      </c>
      <c r="X45" s="59"/>
      <c r="Y45" s="60"/>
      <c r="Z45" s="60"/>
      <c r="AA45" s="212"/>
      <c r="AB45" s="482">
        <f t="shared" si="64"/>
        <v>0</v>
      </c>
      <c r="AC45" s="95"/>
      <c r="AD45" s="88"/>
      <c r="AE45" s="88"/>
      <c r="AF45" s="89"/>
      <c r="AG45" s="482">
        <f t="shared" si="85"/>
        <v>0</v>
      </c>
      <c r="AH45" s="59"/>
      <c r="AI45" s="60"/>
      <c r="AJ45" s="60"/>
      <c r="AK45" s="212"/>
      <c r="AL45" s="482">
        <f t="shared" si="66"/>
        <v>0</v>
      </c>
      <c r="AM45" s="95"/>
      <c r="AN45" s="88"/>
      <c r="AO45" s="88"/>
      <c r="AP45" s="89"/>
      <c r="AQ45" s="482">
        <f t="shared" si="86"/>
        <v>0</v>
      </c>
      <c r="AR45" s="59"/>
      <c r="AS45" s="60"/>
      <c r="AT45" s="60"/>
      <c r="AU45" s="212"/>
      <c r="AV45" s="482">
        <f t="shared" si="68"/>
        <v>0</v>
      </c>
      <c r="AW45" s="95"/>
      <c r="AX45" s="88"/>
      <c r="AY45" s="88"/>
      <c r="AZ45" s="89"/>
      <c r="BA45" s="482">
        <f t="shared" si="87"/>
        <v>0</v>
      </c>
      <c r="BB45" s="59"/>
      <c r="BC45" s="60"/>
      <c r="BD45" s="60"/>
      <c r="BE45" s="212"/>
      <c r="BF45" s="482">
        <f t="shared" si="70"/>
        <v>0</v>
      </c>
      <c r="BG45" s="95"/>
      <c r="BH45" s="88"/>
      <c r="BI45" s="88"/>
      <c r="BJ45" s="89"/>
      <c r="BK45" s="482">
        <f t="shared" si="88"/>
        <v>0</v>
      </c>
      <c r="BL45" s="59"/>
      <c r="BM45" s="60"/>
      <c r="BN45" s="60"/>
      <c r="BO45" s="212"/>
      <c r="BP45" s="482">
        <f t="shared" si="72"/>
        <v>0</v>
      </c>
      <c r="BQ45" s="95"/>
      <c r="BR45" s="88"/>
      <c r="BS45" s="88"/>
      <c r="BT45" s="89"/>
      <c r="BU45" s="482">
        <f t="shared" si="89"/>
        <v>0</v>
      </c>
      <c r="BV45" s="59"/>
      <c r="BW45" s="60"/>
      <c r="BX45" s="60"/>
      <c r="BY45" s="212"/>
      <c r="BZ45" s="482">
        <f t="shared" si="74"/>
        <v>0</v>
      </c>
      <c r="CA45" s="95"/>
      <c r="CB45" s="88"/>
      <c r="CC45" s="88"/>
      <c r="CD45" s="89"/>
      <c r="CE45" s="482">
        <f t="shared" si="90"/>
        <v>0</v>
      </c>
      <c r="CF45" s="458"/>
      <c r="CG45" s="458"/>
      <c r="CH45" s="458"/>
      <c r="CI45" s="458"/>
      <c r="CJ45" s="458"/>
      <c r="CK45" s="458"/>
      <c r="CL45" s="458"/>
      <c r="CM45" s="458"/>
      <c r="CN45" s="458"/>
      <c r="CO45" s="458"/>
      <c r="CP45" s="458"/>
      <c r="CQ45" s="458"/>
      <c r="CR45" s="458"/>
      <c r="CS45" s="458"/>
      <c r="CT45" s="458"/>
      <c r="CU45" s="458"/>
    </row>
    <row r="46" spans="2:99" ht="15.75" thickBot="1">
      <c r="B46" s="491" t="s">
        <v>650</v>
      </c>
      <c r="C46" s="96" t="s">
        <v>798</v>
      </c>
      <c r="D46" s="97">
        <f>SUM(D44:D45)</f>
        <v>0</v>
      </c>
      <c r="E46" s="98">
        <f t="shared" ref="E46:F46" si="91">SUM(E44:E45)</f>
        <v>0</v>
      </c>
      <c r="F46" s="98">
        <f t="shared" si="91"/>
        <v>0</v>
      </c>
      <c r="G46" s="99">
        <f>SUM(G44:G45)</f>
        <v>0</v>
      </c>
      <c r="H46" s="100">
        <f t="shared" si="60"/>
        <v>0</v>
      </c>
      <c r="I46" s="97">
        <f>SUM(I44:I45)</f>
        <v>0</v>
      </c>
      <c r="J46" s="98">
        <f t="shared" ref="J46:L46" si="92">SUM(J44:J45)</f>
        <v>0</v>
      </c>
      <c r="K46" s="98">
        <f t="shared" ref="K46" si="93">SUM(K44:K45)</f>
        <v>0</v>
      </c>
      <c r="L46" s="99">
        <f t="shared" si="92"/>
        <v>0</v>
      </c>
      <c r="M46" s="100">
        <f t="shared" si="61"/>
        <v>0</v>
      </c>
      <c r="N46" s="97">
        <f>SUM(N44:N45)</f>
        <v>0</v>
      </c>
      <c r="O46" s="98">
        <f t="shared" ref="O46:P46" si="94">SUM(O44:O45)</f>
        <v>0</v>
      </c>
      <c r="P46" s="98">
        <f t="shared" si="94"/>
        <v>0</v>
      </c>
      <c r="Q46" s="99">
        <f>SUM(Q44:Q45)</f>
        <v>0</v>
      </c>
      <c r="R46" s="100">
        <f t="shared" si="62"/>
        <v>0</v>
      </c>
      <c r="S46" s="97">
        <f>SUM(S44:S45)</f>
        <v>0</v>
      </c>
      <c r="T46" s="98">
        <f t="shared" ref="T46:V46" si="95">SUM(T44:T45)</f>
        <v>0</v>
      </c>
      <c r="U46" s="98">
        <f t="shared" si="95"/>
        <v>0</v>
      </c>
      <c r="V46" s="99">
        <f t="shared" si="95"/>
        <v>0</v>
      </c>
      <c r="W46" s="100">
        <f t="shared" si="84"/>
        <v>0</v>
      </c>
      <c r="X46" s="97">
        <f>SUM(X44:X45)</f>
        <v>0</v>
      </c>
      <c r="Y46" s="98">
        <f t="shared" ref="Y46:Z46" si="96">SUM(Y44:Y45)</f>
        <v>0</v>
      </c>
      <c r="Z46" s="98">
        <f t="shared" si="96"/>
        <v>0</v>
      </c>
      <c r="AA46" s="99">
        <f>SUM(AA44:AA45)</f>
        <v>0</v>
      </c>
      <c r="AB46" s="100">
        <f t="shared" si="64"/>
        <v>0</v>
      </c>
      <c r="AC46" s="97">
        <f>SUM(AC44:AC45)</f>
        <v>0</v>
      </c>
      <c r="AD46" s="98">
        <f t="shared" ref="AD46:AF46" si="97">SUM(AD44:AD45)</f>
        <v>0</v>
      </c>
      <c r="AE46" s="98">
        <f t="shared" si="97"/>
        <v>0</v>
      </c>
      <c r="AF46" s="99">
        <f t="shared" si="97"/>
        <v>0</v>
      </c>
      <c r="AG46" s="100">
        <f t="shared" si="85"/>
        <v>0</v>
      </c>
      <c r="AH46" s="97">
        <f>SUM(AH44:AH45)</f>
        <v>0</v>
      </c>
      <c r="AI46" s="98">
        <f t="shared" ref="AI46:AJ46" si="98">SUM(AI44:AI45)</f>
        <v>0</v>
      </c>
      <c r="AJ46" s="98">
        <f t="shared" si="98"/>
        <v>0</v>
      </c>
      <c r="AK46" s="99">
        <f>SUM(AK44:AK45)</f>
        <v>0</v>
      </c>
      <c r="AL46" s="100">
        <f t="shared" si="66"/>
        <v>0</v>
      </c>
      <c r="AM46" s="97">
        <f>SUM(AM44:AM45)</f>
        <v>0</v>
      </c>
      <c r="AN46" s="98">
        <f t="shared" ref="AN46:AP46" si="99">SUM(AN44:AN45)</f>
        <v>0</v>
      </c>
      <c r="AO46" s="98">
        <f t="shared" si="99"/>
        <v>0</v>
      </c>
      <c r="AP46" s="99">
        <f t="shared" si="99"/>
        <v>0</v>
      </c>
      <c r="AQ46" s="100">
        <f t="shared" si="86"/>
        <v>0</v>
      </c>
      <c r="AR46" s="97">
        <f>SUM(AR44:AR45)</f>
        <v>0</v>
      </c>
      <c r="AS46" s="98">
        <f t="shared" ref="AS46:AT46" si="100">SUM(AS44:AS45)</f>
        <v>0</v>
      </c>
      <c r="AT46" s="98">
        <f t="shared" si="100"/>
        <v>0</v>
      </c>
      <c r="AU46" s="99">
        <f>SUM(AU44:AU45)</f>
        <v>0</v>
      </c>
      <c r="AV46" s="100">
        <f t="shared" si="68"/>
        <v>0</v>
      </c>
      <c r="AW46" s="97">
        <f>SUM(AW44:AW45)</f>
        <v>0</v>
      </c>
      <c r="AX46" s="98">
        <f t="shared" ref="AX46:AZ46" si="101">SUM(AX44:AX45)</f>
        <v>0</v>
      </c>
      <c r="AY46" s="98">
        <f t="shared" si="101"/>
        <v>0</v>
      </c>
      <c r="AZ46" s="99">
        <f t="shared" si="101"/>
        <v>0</v>
      </c>
      <c r="BA46" s="100">
        <f t="shared" si="87"/>
        <v>0</v>
      </c>
      <c r="BB46" s="97">
        <f>SUM(BB44:BB45)</f>
        <v>0</v>
      </c>
      <c r="BC46" s="98">
        <f t="shared" ref="BC46:BD46" si="102">SUM(BC44:BC45)</f>
        <v>0</v>
      </c>
      <c r="BD46" s="98">
        <f t="shared" si="102"/>
        <v>0</v>
      </c>
      <c r="BE46" s="99">
        <f>SUM(BE44:BE45)</f>
        <v>0</v>
      </c>
      <c r="BF46" s="100">
        <f t="shared" si="70"/>
        <v>0</v>
      </c>
      <c r="BG46" s="97">
        <f>SUM(BG44:BG45)</f>
        <v>0</v>
      </c>
      <c r="BH46" s="98">
        <f t="shared" ref="BH46:BJ46" si="103">SUM(BH44:BH45)</f>
        <v>0</v>
      </c>
      <c r="BI46" s="98">
        <f t="shared" si="103"/>
        <v>0</v>
      </c>
      <c r="BJ46" s="99">
        <f t="shared" si="103"/>
        <v>0</v>
      </c>
      <c r="BK46" s="100">
        <f t="shared" si="88"/>
        <v>0</v>
      </c>
      <c r="BL46" s="97">
        <f>SUM(BL44:BL45)</f>
        <v>0</v>
      </c>
      <c r="BM46" s="98">
        <f t="shared" ref="BM46:BN46" si="104">SUM(BM44:BM45)</f>
        <v>0</v>
      </c>
      <c r="BN46" s="98">
        <f t="shared" si="104"/>
        <v>0</v>
      </c>
      <c r="BO46" s="99">
        <f>SUM(BO44:BO45)</f>
        <v>0</v>
      </c>
      <c r="BP46" s="100">
        <f t="shared" si="72"/>
        <v>0</v>
      </c>
      <c r="BQ46" s="97">
        <f>SUM(BQ44:BQ45)</f>
        <v>0</v>
      </c>
      <c r="BR46" s="98">
        <f t="shared" ref="BR46:BT46" si="105">SUM(BR44:BR45)</f>
        <v>0</v>
      </c>
      <c r="BS46" s="98">
        <f t="shared" si="105"/>
        <v>0</v>
      </c>
      <c r="BT46" s="99">
        <f t="shared" si="105"/>
        <v>0</v>
      </c>
      <c r="BU46" s="100">
        <f t="shared" si="89"/>
        <v>0</v>
      </c>
      <c r="BV46" s="97">
        <f>SUM(BV44:BV45)</f>
        <v>0</v>
      </c>
      <c r="BW46" s="98">
        <f t="shared" ref="BW46:BX46" si="106">SUM(BW44:BW45)</f>
        <v>0</v>
      </c>
      <c r="BX46" s="98">
        <f t="shared" si="106"/>
        <v>0</v>
      </c>
      <c r="BY46" s="99">
        <f>SUM(BY44:BY45)</f>
        <v>0</v>
      </c>
      <c r="BZ46" s="100">
        <f t="shared" si="74"/>
        <v>0</v>
      </c>
      <c r="CA46" s="97">
        <f>SUM(CA44:CA45)</f>
        <v>0</v>
      </c>
      <c r="CB46" s="98">
        <f t="shared" ref="CB46:CD46" si="107">SUM(CB44:CB45)</f>
        <v>0</v>
      </c>
      <c r="CC46" s="98">
        <f t="shared" si="107"/>
        <v>0</v>
      </c>
      <c r="CD46" s="99">
        <f t="shared" si="107"/>
        <v>0</v>
      </c>
      <c r="CE46" s="100">
        <f t="shared" si="90"/>
        <v>0</v>
      </c>
      <c r="CF46" s="458"/>
      <c r="CG46" s="458"/>
      <c r="CH46" s="458"/>
      <c r="CI46" s="458"/>
      <c r="CJ46" s="458"/>
      <c r="CK46" s="458"/>
      <c r="CL46" s="458"/>
      <c r="CM46" s="458"/>
      <c r="CN46" s="458"/>
      <c r="CO46" s="458"/>
      <c r="CP46" s="458"/>
      <c r="CQ46" s="458"/>
      <c r="CR46" s="458"/>
      <c r="CS46" s="458"/>
      <c r="CT46" s="458"/>
      <c r="CU46" s="458"/>
    </row>
    <row r="47" spans="2:99">
      <c r="B47" s="458"/>
      <c r="C47" s="299" t="s">
        <v>700</v>
      </c>
      <c r="D47" s="300">
        <f>D43-D46</f>
        <v>0</v>
      </c>
      <c r="E47" s="300">
        <f t="shared" ref="E47:BP47" si="108">E43-E46</f>
        <v>0</v>
      </c>
      <c r="F47" s="300">
        <f t="shared" si="108"/>
        <v>0</v>
      </c>
      <c r="G47" s="300">
        <f t="shared" si="108"/>
        <v>0</v>
      </c>
      <c r="H47" s="300">
        <f t="shared" si="108"/>
        <v>0</v>
      </c>
      <c r="I47" s="300">
        <f t="shared" si="108"/>
        <v>0</v>
      </c>
      <c r="J47" s="300">
        <f t="shared" si="108"/>
        <v>0</v>
      </c>
      <c r="K47" s="300">
        <f t="shared" si="108"/>
        <v>0</v>
      </c>
      <c r="L47" s="300">
        <f t="shared" si="108"/>
        <v>0</v>
      </c>
      <c r="M47" s="300">
        <f t="shared" si="108"/>
        <v>0</v>
      </c>
      <c r="N47" s="300">
        <f t="shared" si="108"/>
        <v>0</v>
      </c>
      <c r="O47" s="300">
        <f t="shared" si="108"/>
        <v>0</v>
      </c>
      <c r="P47" s="300">
        <f t="shared" si="108"/>
        <v>0</v>
      </c>
      <c r="Q47" s="300">
        <f t="shared" si="108"/>
        <v>0</v>
      </c>
      <c r="R47" s="300">
        <f t="shared" si="108"/>
        <v>0</v>
      </c>
      <c r="S47" s="300">
        <f t="shared" si="108"/>
        <v>0</v>
      </c>
      <c r="T47" s="300">
        <f t="shared" si="108"/>
        <v>0</v>
      </c>
      <c r="U47" s="300">
        <f t="shared" si="108"/>
        <v>0</v>
      </c>
      <c r="V47" s="300">
        <f t="shared" si="108"/>
        <v>0</v>
      </c>
      <c r="W47" s="300">
        <f t="shared" si="108"/>
        <v>0</v>
      </c>
      <c r="X47" s="300">
        <f t="shared" si="108"/>
        <v>0</v>
      </c>
      <c r="Y47" s="300">
        <f t="shared" si="108"/>
        <v>0</v>
      </c>
      <c r="Z47" s="300">
        <f t="shared" si="108"/>
        <v>0</v>
      </c>
      <c r="AA47" s="300">
        <f t="shared" si="108"/>
        <v>0</v>
      </c>
      <c r="AB47" s="300">
        <f t="shared" si="108"/>
        <v>0</v>
      </c>
      <c r="AC47" s="300">
        <f t="shared" si="108"/>
        <v>0</v>
      </c>
      <c r="AD47" s="300">
        <f t="shared" si="108"/>
        <v>0</v>
      </c>
      <c r="AE47" s="300">
        <f t="shared" si="108"/>
        <v>0</v>
      </c>
      <c r="AF47" s="300">
        <f t="shared" si="108"/>
        <v>0</v>
      </c>
      <c r="AG47" s="300">
        <f t="shared" si="108"/>
        <v>0</v>
      </c>
      <c r="AH47" s="300">
        <f t="shared" si="108"/>
        <v>0</v>
      </c>
      <c r="AI47" s="300">
        <f t="shared" si="108"/>
        <v>0</v>
      </c>
      <c r="AJ47" s="300">
        <f t="shared" si="108"/>
        <v>0</v>
      </c>
      <c r="AK47" s="300">
        <f t="shared" si="108"/>
        <v>0</v>
      </c>
      <c r="AL47" s="300">
        <f t="shared" si="108"/>
        <v>0</v>
      </c>
      <c r="AM47" s="300">
        <f t="shared" si="108"/>
        <v>0</v>
      </c>
      <c r="AN47" s="300">
        <f t="shared" si="108"/>
        <v>0</v>
      </c>
      <c r="AO47" s="300">
        <f t="shared" si="108"/>
        <v>0</v>
      </c>
      <c r="AP47" s="300">
        <f t="shared" si="108"/>
        <v>0</v>
      </c>
      <c r="AQ47" s="300">
        <f t="shared" si="108"/>
        <v>0</v>
      </c>
      <c r="AR47" s="300">
        <f t="shared" si="108"/>
        <v>0</v>
      </c>
      <c r="AS47" s="300">
        <f t="shared" si="108"/>
        <v>0</v>
      </c>
      <c r="AT47" s="300">
        <f t="shared" si="108"/>
        <v>0</v>
      </c>
      <c r="AU47" s="300">
        <f t="shared" si="108"/>
        <v>0</v>
      </c>
      <c r="AV47" s="300">
        <f t="shared" si="108"/>
        <v>0</v>
      </c>
      <c r="AW47" s="300">
        <f t="shared" si="108"/>
        <v>0</v>
      </c>
      <c r="AX47" s="300">
        <f t="shared" si="108"/>
        <v>0</v>
      </c>
      <c r="AY47" s="300">
        <f t="shared" si="108"/>
        <v>0</v>
      </c>
      <c r="AZ47" s="300">
        <f t="shared" si="108"/>
        <v>0</v>
      </c>
      <c r="BA47" s="300">
        <f t="shared" si="108"/>
        <v>0</v>
      </c>
      <c r="BB47" s="300">
        <f t="shared" si="108"/>
        <v>0</v>
      </c>
      <c r="BC47" s="300">
        <f t="shared" si="108"/>
        <v>0</v>
      </c>
      <c r="BD47" s="300">
        <f t="shared" si="108"/>
        <v>0</v>
      </c>
      <c r="BE47" s="300">
        <f t="shared" si="108"/>
        <v>0</v>
      </c>
      <c r="BF47" s="300">
        <f t="shared" si="108"/>
        <v>0</v>
      </c>
      <c r="BG47" s="300">
        <f t="shared" si="108"/>
        <v>0</v>
      </c>
      <c r="BH47" s="300">
        <f t="shared" si="108"/>
        <v>0</v>
      </c>
      <c r="BI47" s="300">
        <f t="shared" si="108"/>
        <v>0</v>
      </c>
      <c r="BJ47" s="300">
        <f t="shared" si="108"/>
        <v>0</v>
      </c>
      <c r="BK47" s="300">
        <f t="shared" si="108"/>
        <v>0</v>
      </c>
      <c r="BL47" s="300">
        <f t="shared" si="108"/>
        <v>0</v>
      </c>
      <c r="BM47" s="300">
        <f t="shared" si="108"/>
        <v>0</v>
      </c>
      <c r="BN47" s="300">
        <f t="shared" si="108"/>
        <v>0</v>
      </c>
      <c r="BO47" s="300">
        <f t="shared" si="108"/>
        <v>0</v>
      </c>
      <c r="BP47" s="300">
        <f t="shared" si="108"/>
        <v>0</v>
      </c>
      <c r="BQ47" s="300">
        <f t="shared" ref="BQ47:CE47" si="109">BQ43-BQ46</f>
        <v>0</v>
      </c>
      <c r="BR47" s="300">
        <f t="shared" si="109"/>
        <v>0</v>
      </c>
      <c r="BS47" s="300">
        <f t="shared" si="109"/>
        <v>0</v>
      </c>
      <c r="BT47" s="300">
        <f t="shared" si="109"/>
        <v>0</v>
      </c>
      <c r="BU47" s="300">
        <f t="shared" si="109"/>
        <v>0</v>
      </c>
      <c r="BV47" s="300">
        <f t="shared" si="109"/>
        <v>0</v>
      </c>
      <c r="BW47" s="300">
        <f t="shared" si="109"/>
        <v>0</v>
      </c>
      <c r="BX47" s="300">
        <f t="shared" si="109"/>
        <v>0</v>
      </c>
      <c r="BY47" s="300">
        <f t="shared" si="109"/>
        <v>0</v>
      </c>
      <c r="BZ47" s="300">
        <f t="shared" si="109"/>
        <v>0</v>
      </c>
      <c r="CA47" s="300">
        <f t="shared" si="109"/>
        <v>0</v>
      </c>
      <c r="CB47" s="300">
        <f t="shared" si="109"/>
        <v>0</v>
      </c>
      <c r="CC47" s="300">
        <f t="shared" si="109"/>
        <v>0</v>
      </c>
      <c r="CD47" s="300">
        <f t="shared" si="109"/>
        <v>0</v>
      </c>
      <c r="CE47" s="300">
        <f t="shared" si="109"/>
        <v>0</v>
      </c>
      <c r="CF47" s="300"/>
      <c r="CG47" s="300"/>
      <c r="CH47" s="300"/>
      <c r="CI47" s="300"/>
      <c r="CJ47" s="300"/>
      <c r="CK47" s="300"/>
      <c r="CL47" s="300"/>
      <c r="CM47" s="300"/>
      <c r="CN47" s="300"/>
      <c r="CO47" s="300"/>
      <c r="CP47" s="300"/>
      <c r="CQ47" s="300"/>
      <c r="CR47" s="300"/>
      <c r="CS47" s="300"/>
      <c r="CT47" s="300"/>
      <c r="CU47" s="300"/>
    </row>
  </sheetData>
  <mergeCells count="17">
    <mergeCell ref="D7:CE7"/>
    <mergeCell ref="AW8:BA8"/>
    <mergeCell ref="BB8:BF8"/>
    <mergeCell ref="BG8:BK8"/>
    <mergeCell ref="BL8:BP8"/>
    <mergeCell ref="BQ8:BU8"/>
    <mergeCell ref="X8:AB8"/>
    <mergeCell ref="AC8:AG8"/>
    <mergeCell ref="AH8:AL8"/>
    <mergeCell ref="AM8:AQ8"/>
    <mergeCell ref="AR8:AV8"/>
    <mergeCell ref="D8:H8"/>
    <mergeCell ref="I8:M8"/>
    <mergeCell ref="N8:R8"/>
    <mergeCell ref="S8:W8"/>
    <mergeCell ref="BV8:BZ8"/>
    <mergeCell ref="CA8:CE8"/>
  </mergeCells>
  <pageMargins left="0.70866141732283472" right="0.70866141732283472" top="0.74803149606299213" bottom="0.74803149606299213" header="0.31496062992125984" footer="0.31496062992125984"/>
  <pageSetup paperSize="9" scale="62" fitToWidth="2" fitToHeight="2" orientation="landscape" r:id="rId1"/>
  <colBreaks count="1" manualBreakCount="1">
    <brk id="8" min="1" max="4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0099-6E61-4BCA-85AA-ACB40D847555}">
  <sheetPr>
    <tabColor theme="9" tint="0.39997558519241921"/>
  </sheetPr>
  <dimension ref="B1:CU46"/>
  <sheetViews>
    <sheetView showGridLines="0" zoomScale="80" zoomScaleNormal="80" zoomScaleSheetLayoutView="50" workbookViewId="0">
      <pane xSplit="3" ySplit="12" topLeftCell="CT34" activePane="bottomRight" state="frozen"/>
      <selection pane="bottomRight" activeCell="A2" sqref="A2"/>
      <selection pane="bottomLeft" activeCell="F16" sqref="F16"/>
      <selection pane="topRight" activeCell="F16" sqref="F16"/>
    </sheetView>
  </sheetViews>
  <sheetFormatPr defaultColWidth="9" defaultRowHeight="14.25"/>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row>
    <row r="2" spans="2:99" ht="15.75">
      <c r="B2" s="166" t="s">
        <v>799</v>
      </c>
      <c r="C2" s="159"/>
      <c r="D2" s="458"/>
      <c r="E2" s="44"/>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row>
    <row r="3" spans="2:99" ht="15.75" customHeight="1">
      <c r="B3" s="158" t="s">
        <v>616</v>
      </c>
      <c r="C3" s="160" t="s">
        <v>389</v>
      </c>
      <c r="D3" s="458"/>
      <c r="E3" s="170"/>
      <c r="F3" s="170"/>
      <c r="G3" s="170"/>
      <c r="H3" s="170"/>
      <c r="I3" s="170"/>
      <c r="J3" s="170"/>
      <c r="K3" s="170"/>
      <c r="L3" s="170"/>
      <c r="M3" s="170"/>
      <c r="N3" s="170"/>
      <c r="O3" s="170"/>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row>
    <row r="4" spans="2:99" ht="15.75" customHeight="1">
      <c r="B4" s="158" t="s">
        <v>617</v>
      </c>
      <c r="C4" s="161" t="s">
        <v>618</v>
      </c>
      <c r="D4" s="458"/>
      <c r="E4" s="170"/>
      <c r="F4" s="170"/>
      <c r="G4" s="170"/>
      <c r="H4" s="170"/>
      <c r="I4" s="170"/>
      <c r="J4" s="170"/>
      <c r="K4" s="170"/>
      <c r="L4" s="170"/>
      <c r="M4" s="170"/>
      <c r="N4" s="170"/>
      <c r="O4" s="170"/>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row>
    <row r="5" spans="2:99" s="47" customFormat="1" ht="15.75" customHeight="1">
      <c r="B5" s="158" t="s">
        <v>619</v>
      </c>
      <c r="C5" s="161" t="s">
        <v>620</v>
      </c>
      <c r="D5" s="45"/>
      <c r="E5" s="45"/>
      <c r="F5" s="46"/>
      <c r="G5" s="46"/>
    </row>
    <row r="6" spans="2:99" s="47" customFormat="1" ht="15.75" customHeight="1" thickBot="1">
      <c r="B6" s="459"/>
      <c r="C6" s="459"/>
      <c r="D6" s="45"/>
      <c r="E6" s="45"/>
      <c r="F6" s="46"/>
      <c r="G6" s="46"/>
    </row>
    <row r="7" spans="2:99" ht="15.75" customHeight="1" thickBot="1">
      <c r="B7" s="459"/>
      <c r="C7" s="458"/>
      <c r="D7" s="600" t="s">
        <v>800</v>
      </c>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2"/>
    </row>
    <row r="8" spans="2:99" ht="15.75" customHeight="1" thickBot="1">
      <c r="B8" s="458"/>
      <c r="C8" s="44"/>
      <c r="D8" s="591" t="s">
        <v>622</v>
      </c>
      <c r="E8" s="592"/>
      <c r="F8" s="592"/>
      <c r="G8" s="592"/>
      <c r="H8" s="592"/>
      <c r="I8" s="593"/>
      <c r="J8" s="591" t="s">
        <v>623</v>
      </c>
      <c r="K8" s="592"/>
      <c r="L8" s="592"/>
      <c r="M8" s="592"/>
      <c r="N8" s="592"/>
      <c r="O8" s="593"/>
      <c r="P8" s="591" t="s">
        <v>624</v>
      </c>
      <c r="Q8" s="592"/>
      <c r="R8" s="592"/>
      <c r="S8" s="592"/>
      <c r="T8" s="592"/>
      <c r="U8" s="593"/>
      <c r="V8" s="591" t="s">
        <v>625</v>
      </c>
      <c r="W8" s="592"/>
      <c r="X8" s="592"/>
      <c r="Y8" s="592"/>
      <c r="Z8" s="592"/>
      <c r="AA8" s="593"/>
      <c r="AB8" s="591" t="s">
        <v>626</v>
      </c>
      <c r="AC8" s="592"/>
      <c r="AD8" s="592"/>
      <c r="AE8" s="592"/>
      <c r="AF8" s="592"/>
      <c r="AG8" s="593"/>
      <c r="AH8" s="591" t="s">
        <v>627</v>
      </c>
      <c r="AI8" s="592"/>
      <c r="AJ8" s="592"/>
      <c r="AK8" s="592"/>
      <c r="AL8" s="592"/>
      <c r="AM8" s="593"/>
      <c r="AN8" s="591" t="s">
        <v>628</v>
      </c>
      <c r="AO8" s="592"/>
      <c r="AP8" s="592"/>
      <c r="AQ8" s="592"/>
      <c r="AR8" s="592"/>
      <c r="AS8" s="593"/>
      <c r="AT8" s="591" t="s">
        <v>629</v>
      </c>
      <c r="AU8" s="592"/>
      <c r="AV8" s="592"/>
      <c r="AW8" s="592"/>
      <c r="AX8" s="592"/>
      <c r="AY8" s="593"/>
      <c r="AZ8" s="591" t="s">
        <v>630</v>
      </c>
      <c r="BA8" s="592"/>
      <c r="BB8" s="592"/>
      <c r="BC8" s="592"/>
      <c r="BD8" s="592"/>
      <c r="BE8" s="593"/>
      <c r="BF8" s="591" t="s">
        <v>631</v>
      </c>
      <c r="BG8" s="592"/>
      <c r="BH8" s="592"/>
      <c r="BI8" s="592"/>
      <c r="BJ8" s="592"/>
      <c r="BK8" s="593"/>
      <c r="BL8" s="591" t="s">
        <v>632</v>
      </c>
      <c r="BM8" s="592"/>
      <c r="BN8" s="592"/>
      <c r="BO8" s="592"/>
      <c r="BP8" s="592"/>
      <c r="BQ8" s="593"/>
      <c r="BR8" s="591" t="s">
        <v>633</v>
      </c>
      <c r="BS8" s="592"/>
      <c r="BT8" s="592"/>
      <c r="BU8" s="592"/>
      <c r="BV8" s="592"/>
      <c r="BW8" s="593"/>
      <c r="BX8" s="591" t="s">
        <v>634</v>
      </c>
      <c r="BY8" s="592"/>
      <c r="BZ8" s="592"/>
      <c r="CA8" s="592"/>
      <c r="CB8" s="592"/>
      <c r="CC8" s="593"/>
      <c r="CD8" s="591" t="s">
        <v>635</v>
      </c>
      <c r="CE8" s="592"/>
      <c r="CF8" s="592"/>
      <c r="CG8" s="592"/>
      <c r="CH8" s="592"/>
      <c r="CI8" s="593"/>
      <c r="CJ8" s="591" t="s">
        <v>636</v>
      </c>
      <c r="CK8" s="592"/>
      <c r="CL8" s="592"/>
      <c r="CM8" s="592"/>
      <c r="CN8" s="592"/>
      <c r="CO8" s="593"/>
      <c r="CP8" s="591" t="s">
        <v>637</v>
      </c>
      <c r="CQ8" s="592"/>
      <c r="CR8" s="592"/>
      <c r="CS8" s="592"/>
      <c r="CT8" s="592"/>
      <c r="CU8" s="593"/>
    </row>
    <row r="9" spans="2:99" ht="15" customHeight="1">
      <c r="B9" s="594" t="s">
        <v>638</v>
      </c>
      <c r="C9" s="597" t="s">
        <v>639</v>
      </c>
      <c r="D9" s="587" t="s">
        <v>640</v>
      </c>
      <c r="E9" s="588"/>
      <c r="F9" s="577" t="s">
        <v>641</v>
      </c>
      <c r="G9" s="578"/>
      <c r="H9" s="581" t="s">
        <v>642</v>
      </c>
      <c r="I9" s="584" t="s">
        <v>643</v>
      </c>
      <c r="J9" s="587" t="s">
        <v>640</v>
      </c>
      <c r="K9" s="588"/>
      <c r="L9" s="577" t="s">
        <v>641</v>
      </c>
      <c r="M9" s="578"/>
      <c r="N9" s="581" t="s">
        <v>642</v>
      </c>
      <c r="O9" s="584" t="s">
        <v>643</v>
      </c>
      <c r="P9" s="587" t="s">
        <v>640</v>
      </c>
      <c r="Q9" s="588"/>
      <c r="R9" s="577" t="s">
        <v>641</v>
      </c>
      <c r="S9" s="578"/>
      <c r="T9" s="581" t="s">
        <v>642</v>
      </c>
      <c r="U9" s="584" t="s">
        <v>643</v>
      </c>
      <c r="V9" s="587" t="s">
        <v>640</v>
      </c>
      <c r="W9" s="588"/>
      <c r="X9" s="577" t="s">
        <v>641</v>
      </c>
      <c r="Y9" s="578"/>
      <c r="Z9" s="581" t="s">
        <v>642</v>
      </c>
      <c r="AA9" s="584" t="s">
        <v>643</v>
      </c>
      <c r="AB9" s="587" t="s">
        <v>640</v>
      </c>
      <c r="AC9" s="588"/>
      <c r="AD9" s="577" t="s">
        <v>641</v>
      </c>
      <c r="AE9" s="578"/>
      <c r="AF9" s="581" t="s">
        <v>642</v>
      </c>
      <c r="AG9" s="584" t="s">
        <v>643</v>
      </c>
      <c r="AH9" s="587" t="s">
        <v>640</v>
      </c>
      <c r="AI9" s="588"/>
      <c r="AJ9" s="577" t="s">
        <v>641</v>
      </c>
      <c r="AK9" s="578"/>
      <c r="AL9" s="581" t="s">
        <v>642</v>
      </c>
      <c r="AM9" s="584" t="s">
        <v>643</v>
      </c>
      <c r="AN9" s="587" t="s">
        <v>640</v>
      </c>
      <c r="AO9" s="588"/>
      <c r="AP9" s="577" t="s">
        <v>641</v>
      </c>
      <c r="AQ9" s="578"/>
      <c r="AR9" s="581" t="s">
        <v>642</v>
      </c>
      <c r="AS9" s="584" t="s">
        <v>643</v>
      </c>
      <c r="AT9" s="587" t="s">
        <v>640</v>
      </c>
      <c r="AU9" s="588"/>
      <c r="AV9" s="577" t="s">
        <v>641</v>
      </c>
      <c r="AW9" s="578"/>
      <c r="AX9" s="581" t="s">
        <v>642</v>
      </c>
      <c r="AY9" s="584" t="s">
        <v>643</v>
      </c>
      <c r="AZ9" s="587" t="s">
        <v>640</v>
      </c>
      <c r="BA9" s="588"/>
      <c r="BB9" s="577" t="s">
        <v>641</v>
      </c>
      <c r="BC9" s="578"/>
      <c r="BD9" s="581" t="s">
        <v>642</v>
      </c>
      <c r="BE9" s="584" t="s">
        <v>643</v>
      </c>
      <c r="BF9" s="587" t="s">
        <v>640</v>
      </c>
      <c r="BG9" s="588"/>
      <c r="BH9" s="577" t="s">
        <v>641</v>
      </c>
      <c r="BI9" s="578"/>
      <c r="BJ9" s="581" t="s">
        <v>642</v>
      </c>
      <c r="BK9" s="584" t="s">
        <v>643</v>
      </c>
      <c r="BL9" s="587" t="s">
        <v>640</v>
      </c>
      <c r="BM9" s="588"/>
      <c r="BN9" s="577" t="s">
        <v>641</v>
      </c>
      <c r="BO9" s="578"/>
      <c r="BP9" s="581" t="s">
        <v>642</v>
      </c>
      <c r="BQ9" s="584" t="s">
        <v>643</v>
      </c>
      <c r="BR9" s="587" t="s">
        <v>640</v>
      </c>
      <c r="BS9" s="588"/>
      <c r="BT9" s="577" t="s">
        <v>641</v>
      </c>
      <c r="BU9" s="578"/>
      <c r="BV9" s="581" t="s">
        <v>642</v>
      </c>
      <c r="BW9" s="584" t="s">
        <v>643</v>
      </c>
      <c r="BX9" s="587" t="s">
        <v>640</v>
      </c>
      <c r="BY9" s="588"/>
      <c r="BZ9" s="577" t="s">
        <v>641</v>
      </c>
      <c r="CA9" s="578"/>
      <c r="CB9" s="581" t="s">
        <v>642</v>
      </c>
      <c r="CC9" s="584" t="s">
        <v>643</v>
      </c>
      <c r="CD9" s="587" t="s">
        <v>640</v>
      </c>
      <c r="CE9" s="588"/>
      <c r="CF9" s="577" t="s">
        <v>641</v>
      </c>
      <c r="CG9" s="578"/>
      <c r="CH9" s="581" t="s">
        <v>642</v>
      </c>
      <c r="CI9" s="584" t="s">
        <v>643</v>
      </c>
      <c r="CJ9" s="587" t="s">
        <v>640</v>
      </c>
      <c r="CK9" s="588"/>
      <c r="CL9" s="577" t="s">
        <v>641</v>
      </c>
      <c r="CM9" s="578"/>
      <c r="CN9" s="581" t="s">
        <v>642</v>
      </c>
      <c r="CO9" s="584" t="s">
        <v>643</v>
      </c>
      <c r="CP9" s="587" t="s">
        <v>640</v>
      </c>
      <c r="CQ9" s="588"/>
      <c r="CR9" s="577" t="s">
        <v>641</v>
      </c>
      <c r="CS9" s="578"/>
      <c r="CT9" s="581" t="s">
        <v>642</v>
      </c>
      <c r="CU9" s="584" t="s">
        <v>643</v>
      </c>
    </row>
    <row r="10" spans="2:99" ht="15" customHeight="1">
      <c r="B10" s="595"/>
      <c r="C10" s="598"/>
      <c r="D10" s="589"/>
      <c r="E10" s="590"/>
      <c r="F10" s="579"/>
      <c r="G10" s="580"/>
      <c r="H10" s="582"/>
      <c r="I10" s="585"/>
      <c r="J10" s="589"/>
      <c r="K10" s="590"/>
      <c r="L10" s="579"/>
      <c r="M10" s="580"/>
      <c r="N10" s="582"/>
      <c r="O10" s="585"/>
      <c r="P10" s="589"/>
      <c r="Q10" s="590"/>
      <c r="R10" s="579"/>
      <c r="S10" s="580"/>
      <c r="T10" s="582"/>
      <c r="U10" s="585"/>
      <c r="V10" s="589"/>
      <c r="W10" s="590"/>
      <c r="X10" s="579"/>
      <c r="Y10" s="580"/>
      <c r="Z10" s="582"/>
      <c r="AA10" s="585"/>
      <c r="AB10" s="589"/>
      <c r="AC10" s="590"/>
      <c r="AD10" s="579"/>
      <c r="AE10" s="580"/>
      <c r="AF10" s="582"/>
      <c r="AG10" s="585"/>
      <c r="AH10" s="589"/>
      <c r="AI10" s="590"/>
      <c r="AJ10" s="579"/>
      <c r="AK10" s="580"/>
      <c r="AL10" s="582"/>
      <c r="AM10" s="585"/>
      <c r="AN10" s="589"/>
      <c r="AO10" s="590"/>
      <c r="AP10" s="579"/>
      <c r="AQ10" s="580"/>
      <c r="AR10" s="582"/>
      <c r="AS10" s="585"/>
      <c r="AT10" s="589"/>
      <c r="AU10" s="590"/>
      <c r="AV10" s="579"/>
      <c r="AW10" s="580"/>
      <c r="AX10" s="582"/>
      <c r="AY10" s="585"/>
      <c r="AZ10" s="589"/>
      <c r="BA10" s="590"/>
      <c r="BB10" s="579"/>
      <c r="BC10" s="580"/>
      <c r="BD10" s="582"/>
      <c r="BE10" s="585"/>
      <c r="BF10" s="589"/>
      <c r="BG10" s="590"/>
      <c r="BH10" s="579"/>
      <c r="BI10" s="580"/>
      <c r="BJ10" s="582"/>
      <c r="BK10" s="585"/>
      <c r="BL10" s="589"/>
      <c r="BM10" s="590"/>
      <c r="BN10" s="579"/>
      <c r="BO10" s="580"/>
      <c r="BP10" s="582"/>
      <c r="BQ10" s="585"/>
      <c r="BR10" s="589"/>
      <c r="BS10" s="590"/>
      <c r="BT10" s="579"/>
      <c r="BU10" s="580"/>
      <c r="BV10" s="582"/>
      <c r="BW10" s="585"/>
      <c r="BX10" s="589"/>
      <c r="BY10" s="590"/>
      <c r="BZ10" s="579"/>
      <c r="CA10" s="580"/>
      <c r="CB10" s="582"/>
      <c r="CC10" s="585"/>
      <c r="CD10" s="589"/>
      <c r="CE10" s="590"/>
      <c r="CF10" s="579"/>
      <c r="CG10" s="580"/>
      <c r="CH10" s="582"/>
      <c r="CI10" s="585"/>
      <c r="CJ10" s="589"/>
      <c r="CK10" s="590"/>
      <c r="CL10" s="579"/>
      <c r="CM10" s="580"/>
      <c r="CN10" s="582"/>
      <c r="CO10" s="585"/>
      <c r="CP10" s="589"/>
      <c r="CQ10" s="590"/>
      <c r="CR10" s="579"/>
      <c r="CS10" s="580"/>
      <c r="CT10" s="582"/>
      <c r="CU10" s="585"/>
    </row>
    <row r="11" spans="2:99" ht="60.75" thickBot="1">
      <c r="B11" s="596"/>
      <c r="C11" s="599"/>
      <c r="D11" s="50" t="s">
        <v>644</v>
      </c>
      <c r="E11" s="168" t="s">
        <v>645</v>
      </c>
      <c r="F11" s="51" t="s">
        <v>646</v>
      </c>
      <c r="G11" s="51" t="s">
        <v>647</v>
      </c>
      <c r="H11" s="583"/>
      <c r="I11" s="586"/>
      <c r="J11" s="50" t="s">
        <v>644</v>
      </c>
      <c r="K11" s="168" t="s">
        <v>645</v>
      </c>
      <c r="L11" s="51" t="s">
        <v>646</v>
      </c>
      <c r="M11" s="51" t="s">
        <v>647</v>
      </c>
      <c r="N11" s="583"/>
      <c r="O11" s="586"/>
      <c r="P11" s="50" t="s">
        <v>644</v>
      </c>
      <c r="Q11" s="168" t="s">
        <v>645</v>
      </c>
      <c r="R11" s="51" t="s">
        <v>646</v>
      </c>
      <c r="S11" s="51" t="s">
        <v>647</v>
      </c>
      <c r="T11" s="583"/>
      <c r="U11" s="586"/>
      <c r="V11" s="50" t="s">
        <v>644</v>
      </c>
      <c r="W11" s="168" t="s">
        <v>645</v>
      </c>
      <c r="X11" s="51" t="s">
        <v>646</v>
      </c>
      <c r="Y11" s="51" t="s">
        <v>647</v>
      </c>
      <c r="Z11" s="583"/>
      <c r="AA11" s="586"/>
      <c r="AB11" s="50" t="s">
        <v>644</v>
      </c>
      <c r="AC11" s="168" t="s">
        <v>645</v>
      </c>
      <c r="AD11" s="51" t="s">
        <v>646</v>
      </c>
      <c r="AE11" s="51" t="s">
        <v>647</v>
      </c>
      <c r="AF11" s="583"/>
      <c r="AG11" s="586"/>
      <c r="AH11" s="50" t="s">
        <v>644</v>
      </c>
      <c r="AI11" s="168" t="s">
        <v>645</v>
      </c>
      <c r="AJ11" s="51" t="s">
        <v>646</v>
      </c>
      <c r="AK11" s="51" t="s">
        <v>647</v>
      </c>
      <c r="AL11" s="583"/>
      <c r="AM11" s="586"/>
      <c r="AN11" s="50" t="s">
        <v>644</v>
      </c>
      <c r="AO11" s="168" t="s">
        <v>645</v>
      </c>
      <c r="AP11" s="51" t="s">
        <v>646</v>
      </c>
      <c r="AQ11" s="51" t="s">
        <v>647</v>
      </c>
      <c r="AR11" s="583"/>
      <c r="AS11" s="586"/>
      <c r="AT11" s="50" t="s">
        <v>644</v>
      </c>
      <c r="AU11" s="168" t="s">
        <v>645</v>
      </c>
      <c r="AV11" s="51" t="s">
        <v>646</v>
      </c>
      <c r="AW11" s="51" t="s">
        <v>647</v>
      </c>
      <c r="AX11" s="583"/>
      <c r="AY11" s="586"/>
      <c r="AZ11" s="50" t="s">
        <v>644</v>
      </c>
      <c r="BA11" s="168" t="s">
        <v>645</v>
      </c>
      <c r="BB11" s="51" t="s">
        <v>646</v>
      </c>
      <c r="BC11" s="51" t="s">
        <v>647</v>
      </c>
      <c r="BD11" s="583"/>
      <c r="BE11" s="586"/>
      <c r="BF11" s="50" t="s">
        <v>644</v>
      </c>
      <c r="BG11" s="168" t="s">
        <v>645</v>
      </c>
      <c r="BH11" s="51" t="s">
        <v>646</v>
      </c>
      <c r="BI11" s="51" t="s">
        <v>647</v>
      </c>
      <c r="BJ11" s="583"/>
      <c r="BK11" s="586"/>
      <c r="BL11" s="50" t="s">
        <v>644</v>
      </c>
      <c r="BM11" s="168" t="s">
        <v>645</v>
      </c>
      <c r="BN11" s="51" t="s">
        <v>646</v>
      </c>
      <c r="BO11" s="51" t="s">
        <v>647</v>
      </c>
      <c r="BP11" s="583"/>
      <c r="BQ11" s="586"/>
      <c r="BR11" s="50" t="s">
        <v>644</v>
      </c>
      <c r="BS11" s="168" t="s">
        <v>645</v>
      </c>
      <c r="BT11" s="51" t="s">
        <v>646</v>
      </c>
      <c r="BU11" s="51" t="s">
        <v>647</v>
      </c>
      <c r="BV11" s="583"/>
      <c r="BW11" s="586"/>
      <c r="BX11" s="50" t="s">
        <v>644</v>
      </c>
      <c r="BY11" s="168" t="s">
        <v>645</v>
      </c>
      <c r="BZ11" s="51" t="s">
        <v>646</v>
      </c>
      <c r="CA11" s="51" t="s">
        <v>647</v>
      </c>
      <c r="CB11" s="583"/>
      <c r="CC11" s="586"/>
      <c r="CD11" s="50" t="s">
        <v>644</v>
      </c>
      <c r="CE11" s="168" t="s">
        <v>645</v>
      </c>
      <c r="CF11" s="51" t="s">
        <v>646</v>
      </c>
      <c r="CG11" s="51" t="s">
        <v>647</v>
      </c>
      <c r="CH11" s="583"/>
      <c r="CI11" s="586"/>
      <c r="CJ11" s="50" t="s">
        <v>644</v>
      </c>
      <c r="CK11" s="168" t="s">
        <v>645</v>
      </c>
      <c r="CL11" s="51" t="s">
        <v>646</v>
      </c>
      <c r="CM11" s="51" t="s">
        <v>647</v>
      </c>
      <c r="CN11" s="583"/>
      <c r="CO11" s="586"/>
      <c r="CP11" s="50" t="s">
        <v>644</v>
      </c>
      <c r="CQ11" s="168" t="s">
        <v>645</v>
      </c>
      <c r="CR11" s="51" t="s">
        <v>646</v>
      </c>
      <c r="CS11" s="51" t="s">
        <v>647</v>
      </c>
      <c r="CT11" s="583"/>
      <c r="CU11" s="586"/>
    </row>
    <row r="12" spans="2:99" ht="15">
      <c r="B12" s="460" t="s">
        <v>648</v>
      </c>
      <c r="C12" s="461" t="s">
        <v>649</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c r="B13" s="216" t="s">
        <v>650</v>
      </c>
      <c r="C13" s="462" t="s">
        <v>651</v>
      </c>
      <c r="D13" s="59"/>
      <c r="E13" s="60"/>
      <c r="F13" s="458"/>
      <c r="G13" s="458"/>
      <c r="H13" s="463"/>
      <c r="I13" s="61">
        <f>SUM(D13:H13)</f>
        <v>0</v>
      </c>
      <c r="J13" s="59"/>
      <c r="K13" s="60"/>
      <c r="L13" s="458"/>
      <c r="M13" s="458"/>
      <c r="N13" s="463"/>
      <c r="O13" s="61">
        <f>SUM(J13:N13)</f>
        <v>0</v>
      </c>
      <c r="P13" s="59"/>
      <c r="Q13" s="60"/>
      <c r="R13" s="458"/>
      <c r="S13" s="458"/>
      <c r="T13" s="463"/>
      <c r="U13" s="61">
        <f t="shared" ref="U13:U15" si="0">SUM(P13:T13)</f>
        <v>0</v>
      </c>
      <c r="V13" s="59"/>
      <c r="W13" s="60"/>
      <c r="X13" s="458"/>
      <c r="Y13" s="458"/>
      <c r="Z13" s="463"/>
      <c r="AA13" s="61">
        <f t="shared" ref="AA13:AA15" si="1">SUM(V13:Z13)</f>
        <v>0</v>
      </c>
      <c r="AB13" s="59"/>
      <c r="AC13" s="60"/>
      <c r="AD13" s="458"/>
      <c r="AE13" s="458"/>
      <c r="AF13" s="463"/>
      <c r="AG13" s="61">
        <f t="shared" ref="AG13:AG15" si="2">SUM(AB13:AF13)</f>
        <v>0</v>
      </c>
      <c r="AH13" s="59"/>
      <c r="AI13" s="60"/>
      <c r="AJ13" s="458"/>
      <c r="AK13" s="458"/>
      <c r="AL13" s="463"/>
      <c r="AM13" s="61">
        <f t="shared" ref="AM13:AM15" si="3">SUM(AH13:AL13)</f>
        <v>0</v>
      </c>
      <c r="AN13" s="59"/>
      <c r="AO13" s="60"/>
      <c r="AP13" s="458"/>
      <c r="AQ13" s="458"/>
      <c r="AR13" s="463"/>
      <c r="AS13" s="61">
        <f t="shared" ref="AS13:AS15" si="4">SUM(AN13:AR13)</f>
        <v>0</v>
      </c>
      <c r="AT13" s="59"/>
      <c r="AU13" s="60"/>
      <c r="AV13" s="458"/>
      <c r="AW13" s="458"/>
      <c r="AX13" s="463"/>
      <c r="AY13" s="61">
        <f t="shared" ref="AY13:AY15" si="5">SUM(AT13:AX13)</f>
        <v>0</v>
      </c>
      <c r="AZ13" s="59"/>
      <c r="BA13" s="60"/>
      <c r="BB13" s="458"/>
      <c r="BC13" s="458"/>
      <c r="BD13" s="463"/>
      <c r="BE13" s="61">
        <f t="shared" ref="BE13:BE15" si="6">SUM(AZ13:BD13)</f>
        <v>0</v>
      </c>
      <c r="BF13" s="59"/>
      <c r="BG13" s="60"/>
      <c r="BH13" s="458"/>
      <c r="BI13" s="458"/>
      <c r="BJ13" s="463"/>
      <c r="BK13" s="61">
        <f t="shared" ref="BK13:BK15" si="7">SUM(BF13:BJ13)</f>
        <v>0</v>
      </c>
      <c r="BL13" s="59"/>
      <c r="BM13" s="60"/>
      <c r="BN13" s="458"/>
      <c r="BO13" s="458"/>
      <c r="BP13" s="463"/>
      <c r="BQ13" s="61">
        <f t="shared" ref="BQ13:BQ15" si="8">SUM(BL13:BP13)</f>
        <v>0</v>
      </c>
      <c r="BR13" s="59"/>
      <c r="BS13" s="60"/>
      <c r="BT13" s="458"/>
      <c r="BU13" s="458"/>
      <c r="BV13" s="463"/>
      <c r="BW13" s="61">
        <f t="shared" ref="BW13:BW15" si="9">SUM(BR13:BV13)</f>
        <v>0</v>
      </c>
      <c r="BX13" s="59"/>
      <c r="BY13" s="60"/>
      <c r="BZ13" s="458"/>
      <c r="CA13" s="458"/>
      <c r="CB13" s="463"/>
      <c r="CC13" s="61">
        <f t="shared" ref="CC13:CC15" si="10">SUM(BX13:CB13)</f>
        <v>0</v>
      </c>
      <c r="CD13" s="59"/>
      <c r="CE13" s="60"/>
      <c r="CF13" s="458"/>
      <c r="CG13" s="458"/>
      <c r="CH13" s="463"/>
      <c r="CI13" s="61">
        <f t="shared" ref="CI13:CI15" si="11">SUM(CD13:CH13)</f>
        <v>0</v>
      </c>
      <c r="CJ13" s="59"/>
      <c r="CK13" s="60"/>
      <c r="CL13" s="458"/>
      <c r="CM13" s="458"/>
      <c r="CN13" s="463"/>
      <c r="CO13" s="61">
        <f t="shared" ref="CO13:CO15" si="12">SUM(CJ13:CN13)</f>
        <v>0</v>
      </c>
      <c r="CP13" s="59"/>
      <c r="CQ13" s="60"/>
      <c r="CR13" s="458"/>
      <c r="CS13" s="458"/>
      <c r="CT13" s="463"/>
      <c r="CU13" s="61">
        <f t="shared" ref="CU13:CU15" si="13">SUM(CP13:CT13)</f>
        <v>0</v>
      </c>
    </row>
    <row r="14" spans="2:99" ht="15">
      <c r="B14" s="216" t="s">
        <v>650</v>
      </c>
      <c r="C14" s="462" t="s">
        <v>652</v>
      </c>
      <c r="D14" s="59"/>
      <c r="E14" s="60"/>
      <c r="F14" s="464"/>
      <c r="G14" s="464"/>
      <c r="H14" s="463"/>
      <c r="I14" s="61">
        <f>SUM(D14:H14)</f>
        <v>0</v>
      </c>
      <c r="J14" s="59"/>
      <c r="K14" s="60"/>
      <c r="L14" s="464"/>
      <c r="M14" s="464"/>
      <c r="N14" s="463"/>
      <c r="O14" s="61">
        <f>SUM(J14:N14)</f>
        <v>0</v>
      </c>
      <c r="P14" s="59"/>
      <c r="Q14" s="60"/>
      <c r="R14" s="464"/>
      <c r="S14" s="464"/>
      <c r="T14" s="463"/>
      <c r="U14" s="61">
        <f t="shared" si="0"/>
        <v>0</v>
      </c>
      <c r="V14" s="59"/>
      <c r="W14" s="60"/>
      <c r="X14" s="464"/>
      <c r="Y14" s="464"/>
      <c r="Z14" s="463"/>
      <c r="AA14" s="61">
        <f t="shared" si="1"/>
        <v>0</v>
      </c>
      <c r="AB14" s="59"/>
      <c r="AC14" s="60"/>
      <c r="AD14" s="464"/>
      <c r="AE14" s="464"/>
      <c r="AF14" s="463"/>
      <c r="AG14" s="61">
        <f t="shared" si="2"/>
        <v>0</v>
      </c>
      <c r="AH14" s="59"/>
      <c r="AI14" s="60"/>
      <c r="AJ14" s="464"/>
      <c r="AK14" s="464"/>
      <c r="AL14" s="463"/>
      <c r="AM14" s="61">
        <f t="shared" si="3"/>
        <v>0</v>
      </c>
      <c r="AN14" s="59"/>
      <c r="AO14" s="60"/>
      <c r="AP14" s="464"/>
      <c r="AQ14" s="464"/>
      <c r="AR14" s="463"/>
      <c r="AS14" s="61">
        <f t="shared" si="4"/>
        <v>0</v>
      </c>
      <c r="AT14" s="59"/>
      <c r="AU14" s="60"/>
      <c r="AV14" s="464"/>
      <c r="AW14" s="464"/>
      <c r="AX14" s="463"/>
      <c r="AY14" s="61">
        <f t="shared" si="5"/>
        <v>0</v>
      </c>
      <c r="AZ14" s="59"/>
      <c r="BA14" s="60"/>
      <c r="BB14" s="464"/>
      <c r="BC14" s="464"/>
      <c r="BD14" s="463"/>
      <c r="BE14" s="61">
        <f t="shared" si="6"/>
        <v>0</v>
      </c>
      <c r="BF14" s="59"/>
      <c r="BG14" s="60"/>
      <c r="BH14" s="464"/>
      <c r="BI14" s="464"/>
      <c r="BJ14" s="463"/>
      <c r="BK14" s="61">
        <f t="shared" si="7"/>
        <v>0</v>
      </c>
      <c r="BL14" s="59"/>
      <c r="BM14" s="60"/>
      <c r="BN14" s="464"/>
      <c r="BO14" s="464"/>
      <c r="BP14" s="463"/>
      <c r="BQ14" s="61">
        <f t="shared" si="8"/>
        <v>0</v>
      </c>
      <c r="BR14" s="59"/>
      <c r="BS14" s="60"/>
      <c r="BT14" s="464"/>
      <c r="BU14" s="464"/>
      <c r="BV14" s="463"/>
      <c r="BW14" s="61">
        <f t="shared" si="9"/>
        <v>0</v>
      </c>
      <c r="BX14" s="59"/>
      <c r="BY14" s="60"/>
      <c r="BZ14" s="464"/>
      <c r="CA14" s="464"/>
      <c r="CB14" s="463"/>
      <c r="CC14" s="61">
        <f t="shared" si="10"/>
        <v>0</v>
      </c>
      <c r="CD14" s="59"/>
      <c r="CE14" s="60"/>
      <c r="CF14" s="464"/>
      <c r="CG14" s="464"/>
      <c r="CH14" s="463"/>
      <c r="CI14" s="61">
        <f t="shared" si="11"/>
        <v>0</v>
      </c>
      <c r="CJ14" s="59"/>
      <c r="CK14" s="60"/>
      <c r="CL14" s="464"/>
      <c r="CM14" s="464"/>
      <c r="CN14" s="463"/>
      <c r="CO14" s="61">
        <f t="shared" si="12"/>
        <v>0</v>
      </c>
      <c r="CP14" s="59"/>
      <c r="CQ14" s="60"/>
      <c r="CR14" s="464"/>
      <c r="CS14" s="464"/>
      <c r="CT14" s="463"/>
      <c r="CU14" s="61">
        <f t="shared" si="13"/>
        <v>0</v>
      </c>
    </row>
    <row r="15" spans="2:99" ht="15">
      <c r="B15" s="216" t="s">
        <v>650</v>
      </c>
      <c r="C15" s="465" t="s">
        <v>653</v>
      </c>
      <c r="D15" s="63">
        <f t="shared" ref="D15:H15" si="14">SUM(D13:D14)</f>
        <v>0</v>
      </c>
      <c r="E15" s="64">
        <f t="shared" si="14"/>
        <v>0</v>
      </c>
      <c r="F15" s="64">
        <f t="shared" si="14"/>
        <v>0</v>
      </c>
      <c r="G15" s="64">
        <f t="shared" si="14"/>
        <v>0</v>
      </c>
      <c r="H15" s="64">
        <f t="shared" si="14"/>
        <v>0</v>
      </c>
      <c r="I15" s="61">
        <f>SUM(D15:H15)</f>
        <v>0</v>
      </c>
      <c r="J15" s="63">
        <f t="shared" ref="J15:N15" si="15">SUM(J13:J14)</f>
        <v>0</v>
      </c>
      <c r="K15" s="64">
        <f t="shared" si="15"/>
        <v>0</v>
      </c>
      <c r="L15" s="64">
        <f t="shared" si="15"/>
        <v>0</v>
      </c>
      <c r="M15" s="64">
        <f t="shared" si="15"/>
        <v>0</v>
      </c>
      <c r="N15" s="64">
        <f t="shared" si="15"/>
        <v>0</v>
      </c>
      <c r="O15" s="61">
        <f>SUM(J15:N15)</f>
        <v>0</v>
      </c>
      <c r="P15" s="63">
        <f t="shared" ref="P15:T15" si="16">SUM(P13:P14)</f>
        <v>0</v>
      </c>
      <c r="Q15" s="64">
        <f t="shared" si="16"/>
        <v>0</v>
      </c>
      <c r="R15" s="64">
        <f t="shared" si="16"/>
        <v>0</v>
      </c>
      <c r="S15" s="64">
        <f t="shared" si="16"/>
        <v>0</v>
      </c>
      <c r="T15" s="64">
        <f t="shared" si="16"/>
        <v>0</v>
      </c>
      <c r="U15" s="61">
        <f t="shared" si="0"/>
        <v>0</v>
      </c>
      <c r="V15" s="63">
        <f t="shared" ref="V15:Z15" si="17">SUM(V13:V14)</f>
        <v>0</v>
      </c>
      <c r="W15" s="64">
        <f t="shared" si="17"/>
        <v>0</v>
      </c>
      <c r="X15" s="64">
        <f t="shared" si="17"/>
        <v>0</v>
      </c>
      <c r="Y15" s="64">
        <f t="shared" si="17"/>
        <v>0</v>
      </c>
      <c r="Z15" s="64">
        <f t="shared" si="17"/>
        <v>0</v>
      </c>
      <c r="AA15" s="61">
        <f t="shared" si="1"/>
        <v>0</v>
      </c>
      <c r="AB15" s="63">
        <f t="shared" ref="AB15:AF15" si="18">SUM(AB13:AB14)</f>
        <v>0</v>
      </c>
      <c r="AC15" s="64">
        <f t="shared" si="18"/>
        <v>0</v>
      </c>
      <c r="AD15" s="64">
        <f t="shared" si="18"/>
        <v>0</v>
      </c>
      <c r="AE15" s="64">
        <f t="shared" si="18"/>
        <v>0</v>
      </c>
      <c r="AF15" s="64">
        <f t="shared" si="18"/>
        <v>0</v>
      </c>
      <c r="AG15" s="61">
        <f t="shared" si="2"/>
        <v>0</v>
      </c>
      <c r="AH15" s="63">
        <f t="shared" ref="AH15:AL15" si="19">SUM(AH13:AH14)</f>
        <v>0</v>
      </c>
      <c r="AI15" s="64">
        <f t="shared" si="19"/>
        <v>0</v>
      </c>
      <c r="AJ15" s="64">
        <f t="shared" si="19"/>
        <v>0</v>
      </c>
      <c r="AK15" s="64">
        <f t="shared" si="19"/>
        <v>0</v>
      </c>
      <c r="AL15" s="64">
        <f t="shared" si="19"/>
        <v>0</v>
      </c>
      <c r="AM15" s="61">
        <f t="shared" si="3"/>
        <v>0</v>
      </c>
      <c r="AN15" s="63">
        <f t="shared" ref="AN15:AR15" si="20">SUM(AN13:AN14)</f>
        <v>0</v>
      </c>
      <c r="AO15" s="64">
        <f t="shared" si="20"/>
        <v>0</v>
      </c>
      <c r="AP15" s="64">
        <f t="shared" si="20"/>
        <v>0</v>
      </c>
      <c r="AQ15" s="64">
        <f t="shared" si="20"/>
        <v>0</v>
      </c>
      <c r="AR15" s="64">
        <f t="shared" si="20"/>
        <v>0</v>
      </c>
      <c r="AS15" s="61">
        <f t="shared" si="4"/>
        <v>0</v>
      </c>
      <c r="AT15" s="63">
        <f t="shared" ref="AT15:AX15" si="21">SUM(AT13:AT14)</f>
        <v>0</v>
      </c>
      <c r="AU15" s="64">
        <f t="shared" si="21"/>
        <v>0</v>
      </c>
      <c r="AV15" s="64">
        <f t="shared" si="21"/>
        <v>0</v>
      </c>
      <c r="AW15" s="64">
        <f t="shared" si="21"/>
        <v>0</v>
      </c>
      <c r="AX15" s="64">
        <f t="shared" si="21"/>
        <v>0</v>
      </c>
      <c r="AY15" s="61">
        <f t="shared" si="5"/>
        <v>0</v>
      </c>
      <c r="AZ15" s="63">
        <f t="shared" ref="AZ15:BD15" si="22">SUM(AZ13:AZ14)</f>
        <v>0</v>
      </c>
      <c r="BA15" s="64">
        <f t="shared" si="22"/>
        <v>0</v>
      </c>
      <c r="BB15" s="64">
        <f t="shared" si="22"/>
        <v>0</v>
      </c>
      <c r="BC15" s="64">
        <f t="shared" si="22"/>
        <v>0</v>
      </c>
      <c r="BD15" s="64">
        <f t="shared" si="22"/>
        <v>0</v>
      </c>
      <c r="BE15" s="61">
        <f t="shared" si="6"/>
        <v>0</v>
      </c>
      <c r="BF15" s="63">
        <f t="shared" ref="BF15:BJ15" si="23">SUM(BF13:BF14)</f>
        <v>0</v>
      </c>
      <c r="BG15" s="64">
        <f t="shared" si="23"/>
        <v>0</v>
      </c>
      <c r="BH15" s="64">
        <f t="shared" si="23"/>
        <v>0</v>
      </c>
      <c r="BI15" s="64">
        <f t="shared" si="23"/>
        <v>0</v>
      </c>
      <c r="BJ15" s="64">
        <f t="shared" si="23"/>
        <v>0</v>
      </c>
      <c r="BK15" s="61">
        <f t="shared" si="7"/>
        <v>0</v>
      </c>
      <c r="BL15" s="63">
        <f t="shared" ref="BL15:BP15" si="24">SUM(BL13:BL14)</f>
        <v>0</v>
      </c>
      <c r="BM15" s="64">
        <f t="shared" si="24"/>
        <v>0</v>
      </c>
      <c r="BN15" s="64">
        <f t="shared" si="24"/>
        <v>0</v>
      </c>
      <c r="BO15" s="64">
        <f t="shared" si="24"/>
        <v>0</v>
      </c>
      <c r="BP15" s="64">
        <f t="shared" si="24"/>
        <v>0</v>
      </c>
      <c r="BQ15" s="61">
        <f t="shared" si="8"/>
        <v>0</v>
      </c>
      <c r="BR15" s="63">
        <f t="shared" ref="BR15:BV15" si="25">SUM(BR13:BR14)</f>
        <v>0</v>
      </c>
      <c r="BS15" s="64">
        <f t="shared" si="25"/>
        <v>0</v>
      </c>
      <c r="BT15" s="64">
        <f t="shared" si="25"/>
        <v>0</v>
      </c>
      <c r="BU15" s="64">
        <f t="shared" si="25"/>
        <v>0</v>
      </c>
      <c r="BV15" s="64">
        <f t="shared" si="25"/>
        <v>0</v>
      </c>
      <c r="BW15" s="61">
        <f t="shared" si="9"/>
        <v>0</v>
      </c>
      <c r="BX15" s="63">
        <f t="shared" ref="BX15:CB15" si="26">SUM(BX13:BX14)</f>
        <v>0</v>
      </c>
      <c r="BY15" s="64">
        <f t="shared" si="26"/>
        <v>0</v>
      </c>
      <c r="BZ15" s="64">
        <f t="shared" si="26"/>
        <v>0</v>
      </c>
      <c r="CA15" s="64">
        <f t="shared" si="26"/>
        <v>0</v>
      </c>
      <c r="CB15" s="64">
        <f t="shared" si="26"/>
        <v>0</v>
      </c>
      <c r="CC15" s="61">
        <f t="shared" si="10"/>
        <v>0</v>
      </c>
      <c r="CD15" s="63">
        <f t="shared" ref="CD15:CH15" si="27">SUM(CD13:CD14)</f>
        <v>0</v>
      </c>
      <c r="CE15" s="64">
        <f t="shared" si="27"/>
        <v>0</v>
      </c>
      <c r="CF15" s="64">
        <f t="shared" si="27"/>
        <v>0</v>
      </c>
      <c r="CG15" s="64">
        <f t="shared" si="27"/>
        <v>0</v>
      </c>
      <c r="CH15" s="64">
        <f t="shared" si="27"/>
        <v>0</v>
      </c>
      <c r="CI15" s="61">
        <f t="shared" si="11"/>
        <v>0</v>
      </c>
      <c r="CJ15" s="63">
        <f t="shared" ref="CJ15:CN15" si="28">SUM(CJ13:CJ14)</f>
        <v>0</v>
      </c>
      <c r="CK15" s="64">
        <f t="shared" si="28"/>
        <v>0</v>
      </c>
      <c r="CL15" s="64">
        <f t="shared" si="28"/>
        <v>0</v>
      </c>
      <c r="CM15" s="64">
        <f t="shared" si="28"/>
        <v>0</v>
      </c>
      <c r="CN15" s="64">
        <f t="shared" si="28"/>
        <v>0</v>
      </c>
      <c r="CO15" s="61">
        <f t="shared" si="12"/>
        <v>0</v>
      </c>
      <c r="CP15" s="63">
        <f t="shared" ref="CP15:CT15" si="29">SUM(CP13:CP14)</f>
        <v>0</v>
      </c>
      <c r="CQ15" s="64">
        <f t="shared" si="29"/>
        <v>0</v>
      </c>
      <c r="CR15" s="64">
        <f t="shared" si="29"/>
        <v>0</v>
      </c>
      <c r="CS15" s="64">
        <f t="shared" si="29"/>
        <v>0</v>
      </c>
      <c r="CT15" s="64">
        <f t="shared" si="29"/>
        <v>0</v>
      </c>
      <c r="CU15" s="61">
        <f t="shared" si="13"/>
        <v>0</v>
      </c>
    </row>
    <row r="16" spans="2:99">
      <c r="B16" s="466"/>
      <c r="C16" s="66" t="s">
        <v>654</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ht="15">
      <c r="B17" s="467" t="s">
        <v>655</v>
      </c>
      <c r="C17" s="69" t="s">
        <v>656</v>
      </c>
      <c r="D17" s="215"/>
      <c r="E17" s="464"/>
      <c r="F17" s="464"/>
      <c r="G17" s="464"/>
      <c r="H17" s="464"/>
      <c r="I17" s="61">
        <f>SUM(D17:H17)</f>
        <v>0</v>
      </c>
      <c r="J17" s="215"/>
      <c r="K17" s="464"/>
      <c r="L17" s="464"/>
      <c r="M17" s="464"/>
      <c r="N17" s="464"/>
      <c r="O17" s="61">
        <f>SUM(J17:N17)</f>
        <v>0</v>
      </c>
      <c r="P17" s="215"/>
      <c r="Q17" s="464"/>
      <c r="R17" s="464"/>
      <c r="S17" s="464"/>
      <c r="T17" s="464"/>
      <c r="U17" s="61">
        <f t="shared" ref="U17" si="30">SUM(P17:T17)</f>
        <v>0</v>
      </c>
      <c r="V17" s="215"/>
      <c r="W17" s="464"/>
      <c r="X17" s="464"/>
      <c r="Y17" s="464"/>
      <c r="Z17" s="464"/>
      <c r="AA17" s="61">
        <f t="shared" ref="AA17" si="31">SUM(V17:Z17)</f>
        <v>0</v>
      </c>
      <c r="AB17" s="215"/>
      <c r="AC17" s="464"/>
      <c r="AD17" s="464"/>
      <c r="AE17" s="464"/>
      <c r="AF17" s="464"/>
      <c r="AG17" s="61">
        <f t="shared" ref="AG17" si="32">SUM(AB17:AF17)</f>
        <v>0</v>
      </c>
      <c r="AH17" s="215"/>
      <c r="AI17" s="464"/>
      <c r="AJ17" s="464"/>
      <c r="AK17" s="464"/>
      <c r="AL17" s="464"/>
      <c r="AM17" s="61">
        <f t="shared" ref="AM17" si="33">SUM(AH17:AL17)</f>
        <v>0</v>
      </c>
      <c r="AN17" s="215"/>
      <c r="AO17" s="464"/>
      <c r="AP17" s="464"/>
      <c r="AQ17" s="464"/>
      <c r="AR17" s="464"/>
      <c r="AS17" s="61">
        <f t="shared" ref="AS17" si="34">SUM(AN17:AR17)</f>
        <v>0</v>
      </c>
      <c r="AT17" s="215"/>
      <c r="AU17" s="464"/>
      <c r="AV17" s="464"/>
      <c r="AW17" s="464"/>
      <c r="AX17" s="464"/>
      <c r="AY17" s="61">
        <f t="shared" ref="AY17" si="35">SUM(AT17:AX17)</f>
        <v>0</v>
      </c>
      <c r="AZ17" s="215"/>
      <c r="BA17" s="464"/>
      <c r="BB17" s="464"/>
      <c r="BC17" s="464"/>
      <c r="BD17" s="464"/>
      <c r="BE17" s="61">
        <f t="shared" ref="BE17" si="36">SUM(AZ17:BD17)</f>
        <v>0</v>
      </c>
      <c r="BF17" s="215"/>
      <c r="BG17" s="464"/>
      <c r="BH17" s="464"/>
      <c r="BI17" s="464"/>
      <c r="BJ17" s="464"/>
      <c r="BK17" s="61">
        <f t="shared" ref="BK17" si="37">SUM(BF17:BJ17)</f>
        <v>0</v>
      </c>
      <c r="BL17" s="215"/>
      <c r="BM17" s="464"/>
      <c r="BN17" s="464"/>
      <c r="BO17" s="464"/>
      <c r="BP17" s="464"/>
      <c r="BQ17" s="61">
        <f t="shared" ref="BQ17" si="38">SUM(BL17:BP17)</f>
        <v>0</v>
      </c>
      <c r="BR17" s="215"/>
      <c r="BS17" s="464"/>
      <c r="BT17" s="464"/>
      <c r="BU17" s="464"/>
      <c r="BV17" s="464"/>
      <c r="BW17" s="61">
        <f t="shared" ref="BW17" si="39">SUM(BR17:BV17)</f>
        <v>0</v>
      </c>
      <c r="BX17" s="215"/>
      <c r="BY17" s="464"/>
      <c r="BZ17" s="464"/>
      <c r="CA17" s="464"/>
      <c r="CB17" s="464"/>
      <c r="CC17" s="61">
        <f t="shared" ref="CC17" si="40">SUM(BX17:CB17)</f>
        <v>0</v>
      </c>
      <c r="CD17" s="215"/>
      <c r="CE17" s="464"/>
      <c r="CF17" s="464"/>
      <c r="CG17" s="464"/>
      <c r="CH17" s="464"/>
      <c r="CI17" s="61">
        <f t="shared" ref="CI17" si="41">SUM(CD17:CH17)</f>
        <v>0</v>
      </c>
      <c r="CJ17" s="215"/>
      <c r="CK17" s="464"/>
      <c r="CL17" s="464"/>
      <c r="CM17" s="464"/>
      <c r="CN17" s="464"/>
      <c r="CO17" s="61">
        <f t="shared" ref="CO17" si="42">SUM(CJ17:CN17)</f>
        <v>0</v>
      </c>
      <c r="CP17" s="215"/>
      <c r="CQ17" s="464"/>
      <c r="CR17" s="464"/>
      <c r="CS17" s="464"/>
      <c r="CT17" s="464"/>
      <c r="CU17" s="61">
        <f t="shared" ref="CU17" si="43">SUM(CP17:CT17)</f>
        <v>0</v>
      </c>
    </row>
    <row r="18" spans="2:99">
      <c r="B18" s="216" t="s">
        <v>657</v>
      </c>
      <c r="C18" s="66" t="s">
        <v>658</v>
      </c>
      <c r="D18" s="67"/>
      <c r="E18" s="67"/>
      <c r="F18" s="67"/>
      <c r="G18" s="67"/>
      <c r="H18" s="67"/>
      <c r="I18" s="68"/>
      <c r="J18" s="67"/>
      <c r="K18" s="67"/>
      <c r="L18" s="67"/>
      <c r="M18" s="67"/>
      <c r="N18" s="67"/>
      <c r="O18" s="68"/>
      <c r="P18" s="67"/>
      <c r="Q18" s="67"/>
      <c r="R18" s="67"/>
      <c r="S18" s="67"/>
      <c r="T18" s="67"/>
      <c r="U18" s="68"/>
      <c r="V18" s="67"/>
      <c r="W18" s="67"/>
      <c r="X18" s="67"/>
      <c r="Y18" s="67"/>
      <c r="Z18" s="67"/>
      <c r="AA18" s="68"/>
      <c r="AB18" s="67"/>
      <c r="AC18" s="67"/>
      <c r="AD18" s="67"/>
      <c r="AE18" s="67"/>
      <c r="AF18" s="67"/>
      <c r="AG18" s="68"/>
      <c r="AH18" s="67"/>
      <c r="AI18" s="67"/>
      <c r="AJ18" s="67"/>
      <c r="AK18" s="67"/>
      <c r="AL18" s="67"/>
      <c r="AM18" s="68"/>
      <c r="AN18" s="67"/>
      <c r="AO18" s="67"/>
      <c r="AP18" s="67"/>
      <c r="AQ18" s="67"/>
      <c r="AR18" s="67"/>
      <c r="AS18" s="68"/>
      <c r="AT18" s="67"/>
      <c r="AU18" s="67"/>
      <c r="AV18" s="67"/>
      <c r="AW18" s="67"/>
      <c r="AX18" s="67"/>
      <c r="AY18" s="68"/>
      <c r="AZ18" s="67"/>
      <c r="BA18" s="67"/>
      <c r="BB18" s="67"/>
      <c r="BC18" s="67"/>
      <c r="BD18" s="67"/>
      <c r="BE18" s="68"/>
      <c r="BF18" s="67"/>
      <c r="BG18" s="67"/>
      <c r="BH18" s="67"/>
      <c r="BI18" s="67"/>
      <c r="BJ18" s="67"/>
      <c r="BK18" s="68"/>
      <c r="BL18" s="67"/>
      <c r="BM18" s="67"/>
      <c r="BN18" s="67"/>
      <c r="BO18" s="67"/>
      <c r="BP18" s="67"/>
      <c r="BQ18" s="68"/>
      <c r="BR18" s="67"/>
      <c r="BS18" s="67"/>
      <c r="BT18" s="67"/>
      <c r="BU18" s="67"/>
      <c r="BV18" s="67"/>
      <c r="BW18" s="68"/>
      <c r="BX18" s="67"/>
      <c r="BY18" s="67"/>
      <c r="BZ18" s="67"/>
      <c r="CA18" s="67"/>
      <c r="CB18" s="67"/>
      <c r="CC18" s="68"/>
      <c r="CD18" s="67"/>
      <c r="CE18" s="67"/>
      <c r="CF18" s="67"/>
      <c r="CG18" s="67"/>
      <c r="CH18" s="67"/>
      <c r="CI18" s="68"/>
      <c r="CJ18" s="67"/>
      <c r="CK18" s="67"/>
      <c r="CL18" s="67"/>
      <c r="CM18" s="67"/>
      <c r="CN18" s="67"/>
      <c r="CO18" s="68"/>
      <c r="CP18" s="67"/>
      <c r="CQ18" s="67"/>
      <c r="CR18" s="67"/>
      <c r="CS18" s="67"/>
      <c r="CT18" s="67"/>
      <c r="CU18" s="68"/>
    </row>
    <row r="19" spans="2:99" ht="15">
      <c r="B19" s="216" t="s">
        <v>659</v>
      </c>
      <c r="C19" s="211" t="s">
        <v>660</v>
      </c>
      <c r="D19" s="215"/>
      <c r="E19" s="464"/>
      <c r="F19" s="458"/>
      <c r="G19" s="458"/>
      <c r="H19" s="464"/>
      <c r="I19" s="61">
        <f>SUM(D19:H19)</f>
        <v>0</v>
      </c>
      <c r="J19" s="215"/>
      <c r="K19" s="464"/>
      <c r="L19" s="458"/>
      <c r="M19" s="458"/>
      <c r="N19" s="464"/>
      <c r="O19" s="61">
        <f>SUM(J19:N19)</f>
        <v>0</v>
      </c>
      <c r="P19" s="215"/>
      <c r="Q19" s="464"/>
      <c r="R19" s="458"/>
      <c r="S19" s="458"/>
      <c r="T19" s="464"/>
      <c r="U19" s="61">
        <f t="shared" ref="U19:U32" si="44">SUM(P19:T19)</f>
        <v>0</v>
      </c>
      <c r="V19" s="215"/>
      <c r="W19" s="464"/>
      <c r="X19" s="458"/>
      <c r="Y19" s="458"/>
      <c r="Z19" s="464"/>
      <c r="AA19" s="61">
        <f t="shared" ref="AA19:AA32" si="45">SUM(V19:Z19)</f>
        <v>0</v>
      </c>
      <c r="AB19" s="215"/>
      <c r="AC19" s="464"/>
      <c r="AD19" s="458"/>
      <c r="AE19" s="458"/>
      <c r="AF19" s="464"/>
      <c r="AG19" s="61">
        <f t="shared" ref="AG19:AG32" si="46">SUM(AB19:AF19)</f>
        <v>0</v>
      </c>
      <c r="AH19" s="215"/>
      <c r="AI19" s="464"/>
      <c r="AJ19" s="458"/>
      <c r="AK19" s="458"/>
      <c r="AL19" s="464"/>
      <c r="AM19" s="61">
        <f t="shared" ref="AM19:AM32" si="47">SUM(AH19:AL19)</f>
        <v>0</v>
      </c>
      <c r="AN19" s="215"/>
      <c r="AO19" s="464"/>
      <c r="AP19" s="458"/>
      <c r="AQ19" s="458"/>
      <c r="AR19" s="464"/>
      <c r="AS19" s="61">
        <f t="shared" ref="AS19:AS32" si="48">SUM(AN19:AR19)</f>
        <v>0</v>
      </c>
      <c r="AT19" s="215"/>
      <c r="AU19" s="464"/>
      <c r="AV19" s="458"/>
      <c r="AW19" s="458"/>
      <c r="AX19" s="464"/>
      <c r="AY19" s="61">
        <f t="shared" ref="AY19:AY32" si="49">SUM(AT19:AX19)</f>
        <v>0</v>
      </c>
      <c r="AZ19" s="215"/>
      <c r="BA19" s="464"/>
      <c r="BB19" s="458"/>
      <c r="BC19" s="458"/>
      <c r="BD19" s="464"/>
      <c r="BE19" s="61">
        <f t="shared" ref="BE19:BE32" si="50">SUM(AZ19:BD19)</f>
        <v>0</v>
      </c>
      <c r="BF19" s="215"/>
      <c r="BG19" s="464"/>
      <c r="BH19" s="458"/>
      <c r="BI19" s="458"/>
      <c r="BJ19" s="464"/>
      <c r="BK19" s="61">
        <f t="shared" ref="BK19:BK32" si="51">SUM(BF19:BJ19)</f>
        <v>0</v>
      </c>
      <c r="BL19" s="215"/>
      <c r="BM19" s="464"/>
      <c r="BN19" s="458"/>
      <c r="BO19" s="458"/>
      <c r="BP19" s="464"/>
      <c r="BQ19" s="61">
        <f t="shared" ref="BQ19:BQ32" si="52">SUM(BL19:BP19)</f>
        <v>0</v>
      </c>
      <c r="BR19" s="215"/>
      <c r="BS19" s="464"/>
      <c r="BT19" s="458"/>
      <c r="BU19" s="458"/>
      <c r="BV19" s="464"/>
      <c r="BW19" s="61">
        <f t="shared" ref="BW19:BW32" si="53">SUM(BR19:BV19)</f>
        <v>0</v>
      </c>
      <c r="BX19" s="215"/>
      <c r="BY19" s="464"/>
      <c r="BZ19" s="458"/>
      <c r="CA19" s="458"/>
      <c r="CB19" s="464"/>
      <c r="CC19" s="61">
        <f t="shared" ref="CC19:CC32" si="54">SUM(BX19:CB19)</f>
        <v>0</v>
      </c>
      <c r="CD19" s="215"/>
      <c r="CE19" s="464"/>
      <c r="CF19" s="458"/>
      <c r="CG19" s="458"/>
      <c r="CH19" s="464"/>
      <c r="CI19" s="61">
        <f t="shared" ref="CI19:CI32" si="55">SUM(CD19:CH19)</f>
        <v>0</v>
      </c>
      <c r="CJ19" s="215"/>
      <c r="CK19" s="464"/>
      <c r="CL19" s="458"/>
      <c r="CM19" s="458"/>
      <c r="CN19" s="464"/>
      <c r="CO19" s="61">
        <f t="shared" ref="CO19:CO32" si="56">SUM(CJ19:CN19)</f>
        <v>0</v>
      </c>
      <c r="CP19" s="215"/>
      <c r="CQ19" s="464"/>
      <c r="CR19" s="458"/>
      <c r="CS19" s="458"/>
      <c r="CT19" s="464"/>
      <c r="CU19" s="61">
        <f t="shared" ref="CU19:CU32" si="57">SUM(CP19:CT19)</f>
        <v>0</v>
      </c>
    </row>
    <row r="20" spans="2:99" ht="15">
      <c r="B20" s="216" t="s">
        <v>661</v>
      </c>
      <c r="C20" s="211" t="s">
        <v>662</v>
      </c>
      <c r="D20" s="215"/>
      <c r="E20" s="464"/>
      <c r="F20" s="464"/>
      <c r="G20" s="464"/>
      <c r="H20" s="464"/>
      <c r="I20" s="61">
        <f>SUM(D20:H20)</f>
        <v>0</v>
      </c>
      <c r="J20" s="215"/>
      <c r="K20" s="464"/>
      <c r="L20" s="464"/>
      <c r="M20" s="464"/>
      <c r="N20" s="464"/>
      <c r="O20" s="61">
        <f>SUM(J20:N20)</f>
        <v>0</v>
      </c>
      <c r="P20" s="215"/>
      <c r="Q20" s="464"/>
      <c r="R20" s="464"/>
      <c r="S20" s="464"/>
      <c r="T20" s="464"/>
      <c r="U20" s="61">
        <f t="shared" si="44"/>
        <v>0</v>
      </c>
      <c r="V20" s="215"/>
      <c r="W20" s="464"/>
      <c r="X20" s="464"/>
      <c r="Y20" s="464"/>
      <c r="Z20" s="464"/>
      <c r="AA20" s="61">
        <f t="shared" si="45"/>
        <v>0</v>
      </c>
      <c r="AB20" s="215"/>
      <c r="AC20" s="464"/>
      <c r="AD20" s="464"/>
      <c r="AE20" s="464"/>
      <c r="AF20" s="464"/>
      <c r="AG20" s="61">
        <f t="shared" si="46"/>
        <v>0</v>
      </c>
      <c r="AH20" s="215"/>
      <c r="AI20" s="464"/>
      <c r="AJ20" s="464"/>
      <c r="AK20" s="464"/>
      <c r="AL20" s="464"/>
      <c r="AM20" s="61">
        <f t="shared" si="47"/>
        <v>0</v>
      </c>
      <c r="AN20" s="215"/>
      <c r="AO20" s="464"/>
      <c r="AP20" s="464"/>
      <c r="AQ20" s="464"/>
      <c r="AR20" s="464"/>
      <c r="AS20" s="61">
        <f t="shared" si="48"/>
        <v>0</v>
      </c>
      <c r="AT20" s="215"/>
      <c r="AU20" s="464"/>
      <c r="AV20" s="464"/>
      <c r="AW20" s="464"/>
      <c r="AX20" s="464"/>
      <c r="AY20" s="61">
        <f t="shared" si="49"/>
        <v>0</v>
      </c>
      <c r="AZ20" s="215"/>
      <c r="BA20" s="464"/>
      <c r="BB20" s="464"/>
      <c r="BC20" s="464"/>
      <c r="BD20" s="464"/>
      <c r="BE20" s="61">
        <f t="shared" si="50"/>
        <v>0</v>
      </c>
      <c r="BF20" s="215"/>
      <c r="BG20" s="464"/>
      <c r="BH20" s="464"/>
      <c r="BI20" s="464"/>
      <c r="BJ20" s="464"/>
      <c r="BK20" s="61">
        <f t="shared" si="51"/>
        <v>0</v>
      </c>
      <c r="BL20" s="215"/>
      <c r="BM20" s="464"/>
      <c r="BN20" s="464"/>
      <c r="BO20" s="464"/>
      <c r="BP20" s="464"/>
      <c r="BQ20" s="61">
        <f t="shared" si="52"/>
        <v>0</v>
      </c>
      <c r="BR20" s="215"/>
      <c r="BS20" s="464"/>
      <c r="BT20" s="464"/>
      <c r="BU20" s="464"/>
      <c r="BV20" s="464"/>
      <c r="BW20" s="61">
        <f t="shared" si="53"/>
        <v>0</v>
      </c>
      <c r="BX20" s="215"/>
      <c r="BY20" s="464"/>
      <c r="BZ20" s="464"/>
      <c r="CA20" s="464"/>
      <c r="CB20" s="464"/>
      <c r="CC20" s="61">
        <f t="shared" si="54"/>
        <v>0</v>
      </c>
      <c r="CD20" s="215"/>
      <c r="CE20" s="464"/>
      <c r="CF20" s="464"/>
      <c r="CG20" s="464"/>
      <c r="CH20" s="464"/>
      <c r="CI20" s="61">
        <f t="shared" si="55"/>
        <v>0</v>
      </c>
      <c r="CJ20" s="215"/>
      <c r="CK20" s="464"/>
      <c r="CL20" s="464"/>
      <c r="CM20" s="464"/>
      <c r="CN20" s="464"/>
      <c r="CO20" s="61">
        <f t="shared" si="56"/>
        <v>0</v>
      </c>
      <c r="CP20" s="215"/>
      <c r="CQ20" s="464"/>
      <c r="CR20" s="464"/>
      <c r="CS20" s="464"/>
      <c r="CT20" s="464"/>
      <c r="CU20" s="61">
        <f t="shared" si="57"/>
        <v>0</v>
      </c>
    </row>
    <row r="21" spans="2:99" ht="15">
      <c r="B21" s="216" t="s">
        <v>663</v>
      </c>
      <c r="C21" s="211" t="s">
        <v>664</v>
      </c>
      <c r="D21" s="215"/>
      <c r="E21" s="464"/>
      <c r="F21" s="464"/>
      <c r="G21" s="464"/>
      <c r="H21" s="464"/>
      <c r="I21" s="61">
        <f>SUM(D21:H21)</f>
        <v>0</v>
      </c>
      <c r="J21" s="215"/>
      <c r="K21" s="464"/>
      <c r="L21" s="464"/>
      <c r="M21" s="464"/>
      <c r="N21" s="464"/>
      <c r="O21" s="61">
        <f>SUM(J21:N21)</f>
        <v>0</v>
      </c>
      <c r="P21" s="215"/>
      <c r="Q21" s="464"/>
      <c r="R21" s="464"/>
      <c r="S21" s="464"/>
      <c r="T21" s="464"/>
      <c r="U21" s="61">
        <f t="shared" si="44"/>
        <v>0</v>
      </c>
      <c r="V21" s="215"/>
      <c r="W21" s="464"/>
      <c r="X21" s="464"/>
      <c r="Y21" s="464"/>
      <c r="Z21" s="464"/>
      <c r="AA21" s="61">
        <f t="shared" si="45"/>
        <v>0</v>
      </c>
      <c r="AB21" s="215"/>
      <c r="AC21" s="464"/>
      <c r="AD21" s="464"/>
      <c r="AE21" s="464"/>
      <c r="AF21" s="464"/>
      <c r="AG21" s="61">
        <f t="shared" si="46"/>
        <v>0</v>
      </c>
      <c r="AH21" s="215"/>
      <c r="AI21" s="464"/>
      <c r="AJ21" s="464"/>
      <c r="AK21" s="464"/>
      <c r="AL21" s="464"/>
      <c r="AM21" s="61">
        <f t="shared" si="47"/>
        <v>0</v>
      </c>
      <c r="AN21" s="215"/>
      <c r="AO21" s="464"/>
      <c r="AP21" s="464"/>
      <c r="AQ21" s="464"/>
      <c r="AR21" s="464"/>
      <c r="AS21" s="61">
        <f t="shared" si="48"/>
        <v>0</v>
      </c>
      <c r="AT21" s="215"/>
      <c r="AU21" s="464"/>
      <c r="AV21" s="464"/>
      <c r="AW21" s="464"/>
      <c r="AX21" s="464"/>
      <c r="AY21" s="61">
        <f t="shared" si="49"/>
        <v>0</v>
      </c>
      <c r="AZ21" s="215"/>
      <c r="BA21" s="464"/>
      <c r="BB21" s="464"/>
      <c r="BC21" s="464"/>
      <c r="BD21" s="464"/>
      <c r="BE21" s="61">
        <f t="shared" si="50"/>
        <v>0</v>
      </c>
      <c r="BF21" s="215"/>
      <c r="BG21" s="464"/>
      <c r="BH21" s="464"/>
      <c r="BI21" s="464"/>
      <c r="BJ21" s="464"/>
      <c r="BK21" s="61">
        <f t="shared" si="51"/>
        <v>0</v>
      </c>
      <c r="BL21" s="215"/>
      <c r="BM21" s="464"/>
      <c r="BN21" s="464"/>
      <c r="BO21" s="464"/>
      <c r="BP21" s="464"/>
      <c r="BQ21" s="61">
        <f t="shared" si="52"/>
        <v>0</v>
      </c>
      <c r="BR21" s="215"/>
      <c r="BS21" s="464"/>
      <c r="BT21" s="464"/>
      <c r="BU21" s="464"/>
      <c r="BV21" s="464"/>
      <c r="BW21" s="61">
        <f t="shared" si="53"/>
        <v>0</v>
      </c>
      <c r="BX21" s="215"/>
      <c r="BY21" s="464"/>
      <c r="BZ21" s="464"/>
      <c r="CA21" s="464"/>
      <c r="CB21" s="464"/>
      <c r="CC21" s="61">
        <f t="shared" si="54"/>
        <v>0</v>
      </c>
      <c r="CD21" s="215"/>
      <c r="CE21" s="464"/>
      <c r="CF21" s="464"/>
      <c r="CG21" s="464"/>
      <c r="CH21" s="464"/>
      <c r="CI21" s="61">
        <f t="shared" si="55"/>
        <v>0</v>
      </c>
      <c r="CJ21" s="215"/>
      <c r="CK21" s="464"/>
      <c r="CL21" s="464"/>
      <c r="CM21" s="464"/>
      <c r="CN21" s="464"/>
      <c r="CO21" s="61">
        <f t="shared" si="56"/>
        <v>0</v>
      </c>
      <c r="CP21" s="215"/>
      <c r="CQ21" s="464"/>
      <c r="CR21" s="464"/>
      <c r="CS21" s="464"/>
      <c r="CT21" s="464"/>
      <c r="CU21" s="61">
        <f t="shared" si="57"/>
        <v>0</v>
      </c>
    </row>
    <row r="22" spans="2:99" ht="15">
      <c r="B22" s="216" t="s">
        <v>665</v>
      </c>
      <c r="C22" s="211" t="s">
        <v>666</v>
      </c>
      <c r="D22" s="215"/>
      <c r="E22" s="464"/>
      <c r="F22" s="464"/>
      <c r="G22" s="464"/>
      <c r="H22" s="464"/>
      <c r="I22" s="61">
        <f t="shared" ref="I22:I32" si="58">SUM(D22:H22)</f>
        <v>0</v>
      </c>
      <c r="J22" s="215"/>
      <c r="K22" s="464"/>
      <c r="L22" s="464"/>
      <c r="M22" s="464"/>
      <c r="N22" s="464"/>
      <c r="O22" s="61">
        <f t="shared" ref="O22" si="59">SUM(J22:N22)</f>
        <v>0</v>
      </c>
      <c r="P22" s="215"/>
      <c r="Q22" s="464"/>
      <c r="R22" s="464"/>
      <c r="S22" s="464"/>
      <c r="T22" s="464"/>
      <c r="U22" s="61">
        <f t="shared" si="44"/>
        <v>0</v>
      </c>
      <c r="V22" s="215"/>
      <c r="W22" s="464"/>
      <c r="X22" s="464"/>
      <c r="Y22" s="464"/>
      <c r="Z22" s="464"/>
      <c r="AA22" s="61">
        <f t="shared" si="45"/>
        <v>0</v>
      </c>
      <c r="AB22" s="215"/>
      <c r="AC22" s="464"/>
      <c r="AD22" s="464"/>
      <c r="AE22" s="464"/>
      <c r="AF22" s="464"/>
      <c r="AG22" s="61">
        <f t="shared" si="46"/>
        <v>0</v>
      </c>
      <c r="AH22" s="215"/>
      <c r="AI22" s="464"/>
      <c r="AJ22" s="464"/>
      <c r="AK22" s="464"/>
      <c r="AL22" s="464"/>
      <c r="AM22" s="61">
        <f t="shared" si="47"/>
        <v>0</v>
      </c>
      <c r="AN22" s="215"/>
      <c r="AO22" s="464"/>
      <c r="AP22" s="464"/>
      <c r="AQ22" s="464"/>
      <c r="AR22" s="464"/>
      <c r="AS22" s="61">
        <f t="shared" si="48"/>
        <v>0</v>
      </c>
      <c r="AT22" s="215"/>
      <c r="AU22" s="464"/>
      <c r="AV22" s="464"/>
      <c r="AW22" s="464"/>
      <c r="AX22" s="464"/>
      <c r="AY22" s="61">
        <f t="shared" si="49"/>
        <v>0</v>
      </c>
      <c r="AZ22" s="215"/>
      <c r="BA22" s="464"/>
      <c r="BB22" s="464"/>
      <c r="BC22" s="464"/>
      <c r="BD22" s="464"/>
      <c r="BE22" s="61">
        <f t="shared" si="50"/>
        <v>0</v>
      </c>
      <c r="BF22" s="215"/>
      <c r="BG22" s="464"/>
      <c r="BH22" s="464"/>
      <c r="BI22" s="464"/>
      <c r="BJ22" s="464"/>
      <c r="BK22" s="61">
        <f t="shared" si="51"/>
        <v>0</v>
      </c>
      <c r="BL22" s="215"/>
      <c r="BM22" s="464"/>
      <c r="BN22" s="464"/>
      <c r="BO22" s="464"/>
      <c r="BP22" s="464"/>
      <c r="BQ22" s="61">
        <f t="shared" si="52"/>
        <v>0</v>
      </c>
      <c r="BR22" s="215"/>
      <c r="BS22" s="464"/>
      <c r="BT22" s="464"/>
      <c r="BU22" s="464"/>
      <c r="BV22" s="464"/>
      <c r="BW22" s="61">
        <f t="shared" si="53"/>
        <v>0</v>
      </c>
      <c r="BX22" s="215"/>
      <c r="BY22" s="464"/>
      <c r="BZ22" s="464"/>
      <c r="CA22" s="464"/>
      <c r="CB22" s="464"/>
      <c r="CC22" s="61">
        <f t="shared" si="54"/>
        <v>0</v>
      </c>
      <c r="CD22" s="215"/>
      <c r="CE22" s="464"/>
      <c r="CF22" s="464"/>
      <c r="CG22" s="464"/>
      <c r="CH22" s="464"/>
      <c r="CI22" s="61">
        <f t="shared" si="55"/>
        <v>0</v>
      </c>
      <c r="CJ22" s="215"/>
      <c r="CK22" s="464"/>
      <c r="CL22" s="464"/>
      <c r="CM22" s="464"/>
      <c r="CN22" s="464"/>
      <c r="CO22" s="61">
        <f t="shared" si="56"/>
        <v>0</v>
      </c>
      <c r="CP22" s="215"/>
      <c r="CQ22" s="464"/>
      <c r="CR22" s="464"/>
      <c r="CS22" s="464"/>
      <c r="CT22" s="464"/>
      <c r="CU22" s="61">
        <f t="shared" si="57"/>
        <v>0</v>
      </c>
    </row>
    <row r="23" spans="2:99" ht="15">
      <c r="B23" s="467" t="s">
        <v>665</v>
      </c>
      <c r="C23" s="219" t="s">
        <v>801</v>
      </c>
      <c r="D23" s="468"/>
      <c r="E23" s="469"/>
      <c r="F23" s="469"/>
      <c r="G23" s="469"/>
      <c r="H23" s="469"/>
      <c r="I23" s="61">
        <f>SUM(D23:H23)</f>
        <v>0</v>
      </c>
      <c r="J23" s="468"/>
      <c r="K23" s="469"/>
      <c r="L23" s="469"/>
      <c r="M23" s="469"/>
      <c r="N23" s="469"/>
      <c r="O23" s="61">
        <f>SUM(J23:N23)</f>
        <v>0</v>
      </c>
      <c r="P23" s="468"/>
      <c r="Q23" s="469"/>
      <c r="R23" s="469"/>
      <c r="S23" s="469"/>
      <c r="T23" s="469"/>
      <c r="U23" s="61">
        <f t="shared" si="44"/>
        <v>0</v>
      </c>
      <c r="V23" s="468"/>
      <c r="W23" s="469"/>
      <c r="X23" s="469"/>
      <c r="Y23" s="469"/>
      <c r="Z23" s="469"/>
      <c r="AA23" s="61">
        <f t="shared" si="45"/>
        <v>0</v>
      </c>
      <c r="AB23" s="468"/>
      <c r="AC23" s="469"/>
      <c r="AD23" s="469"/>
      <c r="AE23" s="469"/>
      <c r="AF23" s="469"/>
      <c r="AG23" s="61">
        <f t="shared" si="46"/>
        <v>0</v>
      </c>
      <c r="AH23" s="468"/>
      <c r="AI23" s="469"/>
      <c r="AJ23" s="469"/>
      <c r="AK23" s="469"/>
      <c r="AL23" s="469"/>
      <c r="AM23" s="61">
        <f t="shared" si="47"/>
        <v>0</v>
      </c>
      <c r="AN23" s="468"/>
      <c r="AO23" s="469"/>
      <c r="AP23" s="469"/>
      <c r="AQ23" s="469"/>
      <c r="AR23" s="469"/>
      <c r="AS23" s="61">
        <f t="shared" si="48"/>
        <v>0</v>
      </c>
      <c r="AT23" s="468"/>
      <c r="AU23" s="469"/>
      <c r="AV23" s="469"/>
      <c r="AW23" s="469"/>
      <c r="AX23" s="469"/>
      <c r="AY23" s="61">
        <f t="shared" si="49"/>
        <v>0</v>
      </c>
      <c r="AZ23" s="468"/>
      <c r="BA23" s="469"/>
      <c r="BB23" s="469"/>
      <c r="BC23" s="469"/>
      <c r="BD23" s="469"/>
      <c r="BE23" s="61">
        <f t="shared" si="50"/>
        <v>0</v>
      </c>
      <c r="BF23" s="468"/>
      <c r="BG23" s="469"/>
      <c r="BH23" s="469"/>
      <c r="BI23" s="469"/>
      <c r="BJ23" s="469"/>
      <c r="BK23" s="61">
        <f t="shared" si="51"/>
        <v>0</v>
      </c>
      <c r="BL23" s="468"/>
      <c r="BM23" s="469"/>
      <c r="BN23" s="469"/>
      <c r="BO23" s="469"/>
      <c r="BP23" s="469"/>
      <c r="BQ23" s="61">
        <f t="shared" si="52"/>
        <v>0</v>
      </c>
      <c r="BR23" s="468"/>
      <c r="BS23" s="469"/>
      <c r="BT23" s="469"/>
      <c r="BU23" s="469"/>
      <c r="BV23" s="469"/>
      <c r="BW23" s="61">
        <f t="shared" si="53"/>
        <v>0</v>
      </c>
      <c r="BX23" s="468"/>
      <c r="BY23" s="469"/>
      <c r="BZ23" s="469"/>
      <c r="CA23" s="469"/>
      <c r="CB23" s="469"/>
      <c r="CC23" s="61">
        <f t="shared" si="54"/>
        <v>0</v>
      </c>
      <c r="CD23" s="468"/>
      <c r="CE23" s="469"/>
      <c r="CF23" s="469"/>
      <c r="CG23" s="469"/>
      <c r="CH23" s="469"/>
      <c r="CI23" s="61">
        <f t="shared" si="55"/>
        <v>0</v>
      </c>
      <c r="CJ23" s="468"/>
      <c r="CK23" s="469"/>
      <c r="CL23" s="469"/>
      <c r="CM23" s="469"/>
      <c r="CN23" s="469"/>
      <c r="CO23" s="61">
        <f t="shared" si="56"/>
        <v>0</v>
      </c>
      <c r="CP23" s="468"/>
      <c r="CQ23" s="469"/>
      <c r="CR23" s="469"/>
      <c r="CS23" s="469"/>
      <c r="CT23" s="469"/>
      <c r="CU23" s="61">
        <f t="shared" si="57"/>
        <v>0</v>
      </c>
    </row>
    <row r="24" spans="2:99" ht="15">
      <c r="B24" s="467" t="s">
        <v>668</v>
      </c>
      <c r="C24" s="341" t="s">
        <v>669</v>
      </c>
      <c r="D24" s="468"/>
      <c r="E24" s="469"/>
      <c r="F24" s="469"/>
      <c r="G24" s="469"/>
      <c r="H24" s="469"/>
      <c r="I24" s="61">
        <f t="shared" si="58"/>
        <v>0</v>
      </c>
      <c r="J24" s="468"/>
      <c r="K24" s="469"/>
      <c r="L24" s="469"/>
      <c r="M24" s="469"/>
      <c r="N24" s="469"/>
      <c r="O24" s="61">
        <f t="shared" ref="O24:O32" si="60">SUM(J24:N24)</f>
        <v>0</v>
      </c>
      <c r="P24" s="468"/>
      <c r="Q24" s="469"/>
      <c r="R24" s="469"/>
      <c r="S24" s="469"/>
      <c r="T24" s="469"/>
      <c r="U24" s="61">
        <f t="shared" si="44"/>
        <v>0</v>
      </c>
      <c r="V24" s="468"/>
      <c r="W24" s="469"/>
      <c r="X24" s="469"/>
      <c r="Y24" s="469"/>
      <c r="Z24" s="469"/>
      <c r="AA24" s="61">
        <f t="shared" si="45"/>
        <v>0</v>
      </c>
      <c r="AB24" s="468"/>
      <c r="AC24" s="469"/>
      <c r="AD24" s="469"/>
      <c r="AE24" s="469"/>
      <c r="AF24" s="469"/>
      <c r="AG24" s="61">
        <f t="shared" si="46"/>
        <v>0</v>
      </c>
      <c r="AH24" s="468"/>
      <c r="AI24" s="469"/>
      <c r="AJ24" s="469"/>
      <c r="AK24" s="469"/>
      <c r="AL24" s="469"/>
      <c r="AM24" s="61">
        <f t="shared" si="47"/>
        <v>0</v>
      </c>
      <c r="AN24" s="468"/>
      <c r="AO24" s="469"/>
      <c r="AP24" s="469"/>
      <c r="AQ24" s="469"/>
      <c r="AR24" s="469"/>
      <c r="AS24" s="61">
        <f t="shared" si="48"/>
        <v>0</v>
      </c>
      <c r="AT24" s="468"/>
      <c r="AU24" s="469"/>
      <c r="AV24" s="469"/>
      <c r="AW24" s="469"/>
      <c r="AX24" s="469"/>
      <c r="AY24" s="61">
        <f t="shared" si="49"/>
        <v>0</v>
      </c>
      <c r="AZ24" s="468"/>
      <c r="BA24" s="469"/>
      <c r="BB24" s="469"/>
      <c r="BC24" s="469"/>
      <c r="BD24" s="469"/>
      <c r="BE24" s="61">
        <f t="shared" si="50"/>
        <v>0</v>
      </c>
      <c r="BF24" s="468"/>
      <c r="BG24" s="469"/>
      <c r="BH24" s="469"/>
      <c r="BI24" s="469"/>
      <c r="BJ24" s="469"/>
      <c r="BK24" s="61">
        <f t="shared" si="51"/>
        <v>0</v>
      </c>
      <c r="BL24" s="468"/>
      <c r="BM24" s="469"/>
      <c r="BN24" s="469"/>
      <c r="BO24" s="469"/>
      <c r="BP24" s="469"/>
      <c r="BQ24" s="61">
        <f t="shared" si="52"/>
        <v>0</v>
      </c>
      <c r="BR24" s="468"/>
      <c r="BS24" s="469"/>
      <c r="BT24" s="469"/>
      <c r="BU24" s="469"/>
      <c r="BV24" s="469"/>
      <c r="BW24" s="61">
        <f t="shared" si="53"/>
        <v>0</v>
      </c>
      <c r="BX24" s="468"/>
      <c r="BY24" s="469"/>
      <c r="BZ24" s="469"/>
      <c r="CA24" s="469"/>
      <c r="CB24" s="469"/>
      <c r="CC24" s="61">
        <f t="shared" si="54"/>
        <v>0</v>
      </c>
      <c r="CD24" s="468"/>
      <c r="CE24" s="469"/>
      <c r="CF24" s="469"/>
      <c r="CG24" s="469"/>
      <c r="CH24" s="469"/>
      <c r="CI24" s="61">
        <f t="shared" si="55"/>
        <v>0</v>
      </c>
      <c r="CJ24" s="468"/>
      <c r="CK24" s="469"/>
      <c r="CL24" s="469"/>
      <c r="CM24" s="469"/>
      <c r="CN24" s="469"/>
      <c r="CO24" s="61">
        <f t="shared" si="56"/>
        <v>0</v>
      </c>
      <c r="CP24" s="468"/>
      <c r="CQ24" s="469"/>
      <c r="CR24" s="469"/>
      <c r="CS24" s="469"/>
      <c r="CT24" s="469"/>
      <c r="CU24" s="61">
        <f t="shared" si="57"/>
        <v>0</v>
      </c>
    </row>
    <row r="25" spans="2:99" ht="15">
      <c r="B25" s="467" t="s">
        <v>668</v>
      </c>
      <c r="C25" s="341" t="s">
        <v>670</v>
      </c>
      <c r="D25" s="468"/>
      <c r="E25" s="469"/>
      <c r="F25" s="469"/>
      <c r="G25" s="469"/>
      <c r="H25" s="469"/>
      <c r="I25" s="61">
        <f t="shared" si="58"/>
        <v>0</v>
      </c>
      <c r="J25" s="468"/>
      <c r="K25" s="469"/>
      <c r="L25" s="469"/>
      <c r="M25" s="469"/>
      <c r="N25" s="469"/>
      <c r="O25" s="61">
        <f t="shared" si="60"/>
        <v>0</v>
      </c>
      <c r="P25" s="468"/>
      <c r="Q25" s="469"/>
      <c r="R25" s="469"/>
      <c r="S25" s="469"/>
      <c r="T25" s="469"/>
      <c r="U25" s="61">
        <f t="shared" si="44"/>
        <v>0</v>
      </c>
      <c r="V25" s="468"/>
      <c r="W25" s="469"/>
      <c r="X25" s="469"/>
      <c r="Y25" s="469"/>
      <c r="Z25" s="469"/>
      <c r="AA25" s="61">
        <f t="shared" si="45"/>
        <v>0</v>
      </c>
      <c r="AB25" s="468"/>
      <c r="AC25" s="469"/>
      <c r="AD25" s="469"/>
      <c r="AE25" s="469"/>
      <c r="AF25" s="469"/>
      <c r="AG25" s="61">
        <f t="shared" si="46"/>
        <v>0</v>
      </c>
      <c r="AH25" s="468"/>
      <c r="AI25" s="469"/>
      <c r="AJ25" s="469"/>
      <c r="AK25" s="469"/>
      <c r="AL25" s="469"/>
      <c r="AM25" s="61">
        <f t="shared" si="47"/>
        <v>0</v>
      </c>
      <c r="AN25" s="468"/>
      <c r="AO25" s="469"/>
      <c r="AP25" s="469"/>
      <c r="AQ25" s="469"/>
      <c r="AR25" s="469"/>
      <c r="AS25" s="61">
        <f t="shared" si="48"/>
        <v>0</v>
      </c>
      <c r="AT25" s="468"/>
      <c r="AU25" s="469"/>
      <c r="AV25" s="469"/>
      <c r="AW25" s="469"/>
      <c r="AX25" s="469"/>
      <c r="AY25" s="61">
        <f t="shared" si="49"/>
        <v>0</v>
      </c>
      <c r="AZ25" s="468"/>
      <c r="BA25" s="469"/>
      <c r="BB25" s="469"/>
      <c r="BC25" s="469"/>
      <c r="BD25" s="469"/>
      <c r="BE25" s="61">
        <f t="shared" si="50"/>
        <v>0</v>
      </c>
      <c r="BF25" s="468"/>
      <c r="BG25" s="469"/>
      <c r="BH25" s="469"/>
      <c r="BI25" s="469"/>
      <c r="BJ25" s="469"/>
      <c r="BK25" s="61">
        <f t="shared" si="51"/>
        <v>0</v>
      </c>
      <c r="BL25" s="468"/>
      <c r="BM25" s="469"/>
      <c r="BN25" s="469"/>
      <c r="BO25" s="469"/>
      <c r="BP25" s="469"/>
      <c r="BQ25" s="61">
        <f t="shared" si="52"/>
        <v>0</v>
      </c>
      <c r="BR25" s="468"/>
      <c r="BS25" s="469"/>
      <c r="BT25" s="469"/>
      <c r="BU25" s="469"/>
      <c r="BV25" s="469"/>
      <c r="BW25" s="61">
        <f t="shared" si="53"/>
        <v>0</v>
      </c>
      <c r="BX25" s="468"/>
      <c r="BY25" s="469"/>
      <c r="BZ25" s="469"/>
      <c r="CA25" s="469"/>
      <c r="CB25" s="469"/>
      <c r="CC25" s="61">
        <f t="shared" si="54"/>
        <v>0</v>
      </c>
      <c r="CD25" s="468"/>
      <c r="CE25" s="469"/>
      <c r="CF25" s="469"/>
      <c r="CG25" s="469"/>
      <c r="CH25" s="469"/>
      <c r="CI25" s="61">
        <f t="shared" si="55"/>
        <v>0</v>
      </c>
      <c r="CJ25" s="468"/>
      <c r="CK25" s="469"/>
      <c r="CL25" s="469"/>
      <c r="CM25" s="469"/>
      <c r="CN25" s="469"/>
      <c r="CO25" s="61">
        <f t="shared" si="56"/>
        <v>0</v>
      </c>
      <c r="CP25" s="468"/>
      <c r="CQ25" s="469"/>
      <c r="CR25" s="469"/>
      <c r="CS25" s="469"/>
      <c r="CT25" s="469"/>
      <c r="CU25" s="61">
        <f t="shared" si="57"/>
        <v>0</v>
      </c>
    </row>
    <row r="26" spans="2:99" ht="15">
      <c r="B26" s="470"/>
      <c r="C26" s="70" t="s">
        <v>671</v>
      </c>
      <c r="D26" s="71">
        <f>SUM(D19:D25)</f>
        <v>0</v>
      </c>
      <c r="E26" s="71">
        <f>SUM(E19:E25)</f>
        <v>0</v>
      </c>
      <c r="F26" s="71">
        <f>SUM(F19:F25)</f>
        <v>0</v>
      </c>
      <c r="G26" s="71">
        <f>SUM(G19:G25)</f>
        <v>0</v>
      </c>
      <c r="H26" s="71">
        <f>SUM(H19:H25)</f>
        <v>0</v>
      </c>
      <c r="I26" s="61">
        <f t="shared" si="58"/>
        <v>0</v>
      </c>
      <c r="J26" s="71">
        <f>SUM(J19:J25)</f>
        <v>0</v>
      </c>
      <c r="K26" s="71">
        <f>SUM(K19:K25)</f>
        <v>0</v>
      </c>
      <c r="L26" s="71">
        <f>SUM(L19:L25)</f>
        <v>0</v>
      </c>
      <c r="M26" s="71">
        <f>SUM(M19:M25)</f>
        <v>0</v>
      </c>
      <c r="N26" s="71">
        <f>SUM(N19:N25)</f>
        <v>0</v>
      </c>
      <c r="O26" s="61">
        <f t="shared" si="60"/>
        <v>0</v>
      </c>
      <c r="P26" s="71">
        <f t="shared" ref="P26:T26" si="61">SUM(P19:P25)</f>
        <v>0</v>
      </c>
      <c r="Q26" s="71">
        <f t="shared" si="61"/>
        <v>0</v>
      </c>
      <c r="R26" s="71">
        <f t="shared" si="61"/>
        <v>0</v>
      </c>
      <c r="S26" s="71">
        <f t="shared" si="61"/>
        <v>0</v>
      </c>
      <c r="T26" s="71">
        <f t="shared" si="61"/>
        <v>0</v>
      </c>
      <c r="U26" s="61">
        <f t="shared" si="44"/>
        <v>0</v>
      </c>
      <c r="V26" s="71">
        <f t="shared" ref="V26:Z26" si="62">SUM(V19:V25)</f>
        <v>0</v>
      </c>
      <c r="W26" s="71">
        <f t="shared" si="62"/>
        <v>0</v>
      </c>
      <c r="X26" s="71">
        <f t="shared" si="62"/>
        <v>0</v>
      </c>
      <c r="Y26" s="71">
        <f t="shared" si="62"/>
        <v>0</v>
      </c>
      <c r="Z26" s="71">
        <f t="shared" si="62"/>
        <v>0</v>
      </c>
      <c r="AA26" s="61">
        <f t="shared" si="45"/>
        <v>0</v>
      </c>
      <c r="AB26" s="71">
        <f t="shared" ref="AB26:AF26" si="63">SUM(AB19:AB25)</f>
        <v>0</v>
      </c>
      <c r="AC26" s="71">
        <f t="shared" si="63"/>
        <v>0</v>
      </c>
      <c r="AD26" s="71">
        <f t="shared" si="63"/>
        <v>0</v>
      </c>
      <c r="AE26" s="71">
        <f t="shared" si="63"/>
        <v>0</v>
      </c>
      <c r="AF26" s="71">
        <f t="shared" si="63"/>
        <v>0</v>
      </c>
      <c r="AG26" s="61">
        <f t="shared" si="46"/>
        <v>0</v>
      </c>
      <c r="AH26" s="71">
        <f t="shared" ref="AH26:AL26" si="64">SUM(AH19:AH25)</f>
        <v>0</v>
      </c>
      <c r="AI26" s="71">
        <f t="shared" si="64"/>
        <v>0</v>
      </c>
      <c r="AJ26" s="71">
        <f t="shared" si="64"/>
        <v>0</v>
      </c>
      <c r="AK26" s="71">
        <f t="shared" si="64"/>
        <v>0</v>
      </c>
      <c r="AL26" s="71">
        <f t="shared" si="64"/>
        <v>0</v>
      </c>
      <c r="AM26" s="61">
        <f t="shared" si="47"/>
        <v>0</v>
      </c>
      <c r="AN26" s="71">
        <f t="shared" ref="AN26:AR26" si="65">SUM(AN19:AN25)</f>
        <v>0</v>
      </c>
      <c r="AO26" s="71">
        <f t="shared" si="65"/>
        <v>0</v>
      </c>
      <c r="AP26" s="71">
        <f t="shared" si="65"/>
        <v>0</v>
      </c>
      <c r="AQ26" s="71">
        <f t="shared" si="65"/>
        <v>0</v>
      </c>
      <c r="AR26" s="71">
        <f t="shared" si="65"/>
        <v>0</v>
      </c>
      <c r="AS26" s="61">
        <f t="shared" si="48"/>
        <v>0</v>
      </c>
      <c r="AT26" s="71">
        <f t="shared" ref="AT26:AX26" si="66">SUM(AT19:AT25)</f>
        <v>0</v>
      </c>
      <c r="AU26" s="71">
        <f t="shared" si="66"/>
        <v>0</v>
      </c>
      <c r="AV26" s="71">
        <f t="shared" si="66"/>
        <v>0</v>
      </c>
      <c r="AW26" s="71">
        <f t="shared" si="66"/>
        <v>0</v>
      </c>
      <c r="AX26" s="71">
        <f t="shared" si="66"/>
        <v>0</v>
      </c>
      <c r="AY26" s="61">
        <f t="shared" si="49"/>
        <v>0</v>
      </c>
      <c r="AZ26" s="71">
        <f t="shared" ref="AZ26:BD26" si="67">SUM(AZ19:AZ25)</f>
        <v>0</v>
      </c>
      <c r="BA26" s="71">
        <f t="shared" si="67"/>
        <v>0</v>
      </c>
      <c r="BB26" s="71">
        <f t="shared" si="67"/>
        <v>0</v>
      </c>
      <c r="BC26" s="71">
        <f t="shared" si="67"/>
        <v>0</v>
      </c>
      <c r="BD26" s="71">
        <f t="shared" si="67"/>
        <v>0</v>
      </c>
      <c r="BE26" s="61">
        <f t="shared" si="50"/>
        <v>0</v>
      </c>
      <c r="BF26" s="71">
        <f t="shared" ref="BF26:BJ26" si="68">SUM(BF19:BF25)</f>
        <v>0</v>
      </c>
      <c r="BG26" s="71">
        <f t="shared" si="68"/>
        <v>0</v>
      </c>
      <c r="BH26" s="71">
        <f t="shared" si="68"/>
        <v>0</v>
      </c>
      <c r="BI26" s="71">
        <f t="shared" si="68"/>
        <v>0</v>
      </c>
      <c r="BJ26" s="71">
        <f t="shared" si="68"/>
        <v>0</v>
      </c>
      <c r="BK26" s="61">
        <f t="shared" si="51"/>
        <v>0</v>
      </c>
      <c r="BL26" s="71">
        <f t="shared" ref="BL26:BP26" si="69">SUM(BL19:BL25)</f>
        <v>0</v>
      </c>
      <c r="BM26" s="71">
        <f t="shared" si="69"/>
        <v>0</v>
      </c>
      <c r="BN26" s="71">
        <f t="shared" si="69"/>
        <v>0</v>
      </c>
      <c r="BO26" s="71">
        <f t="shared" si="69"/>
        <v>0</v>
      </c>
      <c r="BP26" s="71">
        <f t="shared" si="69"/>
        <v>0</v>
      </c>
      <c r="BQ26" s="61">
        <f t="shared" si="52"/>
        <v>0</v>
      </c>
      <c r="BR26" s="71">
        <f t="shared" ref="BR26:BV26" si="70">SUM(BR19:BR25)</f>
        <v>0</v>
      </c>
      <c r="BS26" s="71">
        <f t="shared" si="70"/>
        <v>0</v>
      </c>
      <c r="BT26" s="71">
        <f t="shared" si="70"/>
        <v>0</v>
      </c>
      <c r="BU26" s="71">
        <f t="shared" si="70"/>
        <v>0</v>
      </c>
      <c r="BV26" s="71">
        <f t="shared" si="70"/>
        <v>0</v>
      </c>
      <c r="BW26" s="61">
        <f t="shared" si="53"/>
        <v>0</v>
      </c>
      <c r="BX26" s="71">
        <f t="shared" ref="BX26:CB26" si="71">SUM(BX19:BX25)</f>
        <v>0</v>
      </c>
      <c r="BY26" s="71">
        <f t="shared" si="71"/>
        <v>0</v>
      </c>
      <c r="BZ26" s="71">
        <f t="shared" si="71"/>
        <v>0</v>
      </c>
      <c r="CA26" s="71">
        <f t="shared" si="71"/>
        <v>0</v>
      </c>
      <c r="CB26" s="71">
        <f t="shared" si="71"/>
        <v>0</v>
      </c>
      <c r="CC26" s="61">
        <f t="shared" si="54"/>
        <v>0</v>
      </c>
      <c r="CD26" s="71">
        <f t="shared" ref="CD26:CH26" si="72">SUM(CD19:CD25)</f>
        <v>0</v>
      </c>
      <c r="CE26" s="71">
        <f t="shared" si="72"/>
        <v>0</v>
      </c>
      <c r="CF26" s="71">
        <f t="shared" si="72"/>
        <v>0</v>
      </c>
      <c r="CG26" s="71">
        <f t="shared" si="72"/>
        <v>0</v>
      </c>
      <c r="CH26" s="71">
        <f t="shared" si="72"/>
        <v>0</v>
      </c>
      <c r="CI26" s="61">
        <f t="shared" si="55"/>
        <v>0</v>
      </c>
      <c r="CJ26" s="71">
        <f t="shared" ref="CJ26:CN26" si="73">SUM(CJ19:CJ25)</f>
        <v>0</v>
      </c>
      <c r="CK26" s="71">
        <f t="shared" si="73"/>
        <v>0</v>
      </c>
      <c r="CL26" s="71">
        <f t="shared" si="73"/>
        <v>0</v>
      </c>
      <c r="CM26" s="71">
        <f t="shared" si="73"/>
        <v>0</v>
      </c>
      <c r="CN26" s="71">
        <f t="shared" si="73"/>
        <v>0</v>
      </c>
      <c r="CO26" s="61">
        <f t="shared" si="56"/>
        <v>0</v>
      </c>
      <c r="CP26" s="71">
        <f t="shared" ref="CP26:CT26" si="74">SUM(CP19:CP25)</f>
        <v>0</v>
      </c>
      <c r="CQ26" s="71">
        <f t="shared" si="74"/>
        <v>0</v>
      </c>
      <c r="CR26" s="71">
        <f t="shared" si="74"/>
        <v>0</v>
      </c>
      <c r="CS26" s="71">
        <f t="shared" si="74"/>
        <v>0</v>
      </c>
      <c r="CT26" s="71">
        <f t="shared" si="74"/>
        <v>0</v>
      </c>
      <c r="CU26" s="61">
        <f t="shared" si="57"/>
        <v>0</v>
      </c>
    </row>
    <row r="27" spans="2:99" ht="57.75">
      <c r="B27" s="471" t="s">
        <v>672</v>
      </c>
      <c r="C27" s="211" t="s">
        <v>673</v>
      </c>
      <c r="D27" s="215"/>
      <c r="E27" s="464"/>
      <c r="F27" s="464"/>
      <c r="G27" s="464"/>
      <c r="H27" s="464"/>
      <c r="I27" s="61">
        <f t="shared" si="58"/>
        <v>0</v>
      </c>
      <c r="J27" s="215"/>
      <c r="K27" s="464"/>
      <c r="L27" s="464"/>
      <c r="M27" s="464"/>
      <c r="N27" s="464"/>
      <c r="O27" s="61">
        <f t="shared" si="60"/>
        <v>0</v>
      </c>
      <c r="P27" s="215"/>
      <c r="Q27" s="464"/>
      <c r="R27" s="464"/>
      <c r="S27" s="464"/>
      <c r="T27" s="464"/>
      <c r="U27" s="61">
        <f t="shared" si="44"/>
        <v>0</v>
      </c>
      <c r="V27" s="215"/>
      <c r="W27" s="464"/>
      <c r="X27" s="464"/>
      <c r="Y27" s="464"/>
      <c r="Z27" s="464"/>
      <c r="AA27" s="61">
        <f t="shared" si="45"/>
        <v>0</v>
      </c>
      <c r="AB27" s="215"/>
      <c r="AC27" s="464"/>
      <c r="AD27" s="464"/>
      <c r="AE27" s="464"/>
      <c r="AF27" s="464"/>
      <c r="AG27" s="61">
        <f t="shared" si="46"/>
        <v>0</v>
      </c>
      <c r="AH27" s="215"/>
      <c r="AI27" s="464"/>
      <c r="AJ27" s="464"/>
      <c r="AK27" s="464"/>
      <c r="AL27" s="464"/>
      <c r="AM27" s="61">
        <f t="shared" si="47"/>
        <v>0</v>
      </c>
      <c r="AN27" s="215"/>
      <c r="AO27" s="464"/>
      <c r="AP27" s="464"/>
      <c r="AQ27" s="464"/>
      <c r="AR27" s="464"/>
      <c r="AS27" s="61">
        <f t="shared" si="48"/>
        <v>0</v>
      </c>
      <c r="AT27" s="215"/>
      <c r="AU27" s="464"/>
      <c r="AV27" s="464"/>
      <c r="AW27" s="464"/>
      <c r="AX27" s="464"/>
      <c r="AY27" s="61">
        <f t="shared" si="49"/>
        <v>0</v>
      </c>
      <c r="AZ27" s="215"/>
      <c r="BA27" s="464"/>
      <c r="BB27" s="464"/>
      <c r="BC27" s="464"/>
      <c r="BD27" s="464"/>
      <c r="BE27" s="61">
        <f t="shared" si="50"/>
        <v>0</v>
      </c>
      <c r="BF27" s="215"/>
      <c r="BG27" s="464"/>
      <c r="BH27" s="464"/>
      <c r="BI27" s="464"/>
      <c r="BJ27" s="464"/>
      <c r="BK27" s="61">
        <f t="shared" si="51"/>
        <v>0</v>
      </c>
      <c r="BL27" s="215"/>
      <c r="BM27" s="464"/>
      <c r="BN27" s="464"/>
      <c r="BO27" s="464"/>
      <c r="BP27" s="464"/>
      <c r="BQ27" s="61">
        <f t="shared" si="52"/>
        <v>0</v>
      </c>
      <c r="BR27" s="215"/>
      <c r="BS27" s="464"/>
      <c r="BT27" s="464"/>
      <c r="BU27" s="464"/>
      <c r="BV27" s="464"/>
      <c r="BW27" s="61">
        <f t="shared" si="53"/>
        <v>0</v>
      </c>
      <c r="BX27" s="215"/>
      <c r="BY27" s="464"/>
      <c r="BZ27" s="464"/>
      <c r="CA27" s="464"/>
      <c r="CB27" s="464"/>
      <c r="CC27" s="61">
        <f t="shared" si="54"/>
        <v>0</v>
      </c>
      <c r="CD27" s="215"/>
      <c r="CE27" s="464"/>
      <c r="CF27" s="464"/>
      <c r="CG27" s="464"/>
      <c r="CH27" s="464"/>
      <c r="CI27" s="61">
        <f t="shared" si="55"/>
        <v>0</v>
      </c>
      <c r="CJ27" s="215"/>
      <c r="CK27" s="464"/>
      <c r="CL27" s="464"/>
      <c r="CM27" s="464"/>
      <c r="CN27" s="464"/>
      <c r="CO27" s="61">
        <f t="shared" si="56"/>
        <v>0</v>
      </c>
      <c r="CP27" s="215"/>
      <c r="CQ27" s="464"/>
      <c r="CR27" s="464"/>
      <c r="CS27" s="464"/>
      <c r="CT27" s="464"/>
      <c r="CU27" s="61">
        <f t="shared" si="57"/>
        <v>0</v>
      </c>
    </row>
    <row r="28" spans="2:99" ht="15">
      <c r="B28" s="472"/>
      <c r="C28" s="62" t="s">
        <v>674</v>
      </c>
      <c r="D28" s="63">
        <f>D17+D26+D27</f>
        <v>0</v>
      </c>
      <c r="E28" s="63">
        <f>E17+E26+E27</f>
        <v>0</v>
      </c>
      <c r="F28" s="63">
        <f>F17+F26+F27</f>
        <v>0</v>
      </c>
      <c r="G28" s="63">
        <f>G17+G26+G27</f>
        <v>0</v>
      </c>
      <c r="H28" s="63">
        <f>H17+H26+H27</f>
        <v>0</v>
      </c>
      <c r="I28" s="61">
        <f t="shared" si="58"/>
        <v>0</v>
      </c>
      <c r="J28" s="63">
        <f>J17+J26+J27</f>
        <v>0</v>
      </c>
      <c r="K28" s="63">
        <f>K17+K26+K27</f>
        <v>0</v>
      </c>
      <c r="L28" s="63">
        <f>L17+L26+L27</f>
        <v>0</v>
      </c>
      <c r="M28" s="63">
        <f>M17+M26+M27</f>
        <v>0</v>
      </c>
      <c r="N28" s="63">
        <f>N17+N26+N27</f>
        <v>0</v>
      </c>
      <c r="O28" s="61">
        <f t="shared" si="60"/>
        <v>0</v>
      </c>
      <c r="P28" s="63">
        <f t="shared" ref="P28:T28" si="75">P17+P26+P27</f>
        <v>0</v>
      </c>
      <c r="Q28" s="63">
        <f t="shared" si="75"/>
        <v>0</v>
      </c>
      <c r="R28" s="63">
        <f t="shared" si="75"/>
        <v>0</v>
      </c>
      <c r="S28" s="63">
        <f t="shared" si="75"/>
        <v>0</v>
      </c>
      <c r="T28" s="63">
        <f t="shared" si="75"/>
        <v>0</v>
      </c>
      <c r="U28" s="61">
        <f t="shared" si="44"/>
        <v>0</v>
      </c>
      <c r="V28" s="63">
        <f t="shared" ref="V28:Z28" si="76">V17+V26+V27</f>
        <v>0</v>
      </c>
      <c r="W28" s="63">
        <f t="shared" si="76"/>
        <v>0</v>
      </c>
      <c r="X28" s="63">
        <f t="shared" si="76"/>
        <v>0</v>
      </c>
      <c r="Y28" s="63">
        <f t="shared" si="76"/>
        <v>0</v>
      </c>
      <c r="Z28" s="63">
        <f t="shared" si="76"/>
        <v>0</v>
      </c>
      <c r="AA28" s="61">
        <f t="shared" si="45"/>
        <v>0</v>
      </c>
      <c r="AB28" s="63">
        <f t="shared" ref="AB28:AF28" si="77">AB17+AB26+AB27</f>
        <v>0</v>
      </c>
      <c r="AC28" s="63">
        <f t="shared" si="77"/>
        <v>0</v>
      </c>
      <c r="AD28" s="63">
        <f t="shared" si="77"/>
        <v>0</v>
      </c>
      <c r="AE28" s="63">
        <f t="shared" si="77"/>
        <v>0</v>
      </c>
      <c r="AF28" s="63">
        <f t="shared" si="77"/>
        <v>0</v>
      </c>
      <c r="AG28" s="61">
        <f t="shared" si="46"/>
        <v>0</v>
      </c>
      <c r="AH28" s="63">
        <f t="shared" ref="AH28:AL28" si="78">AH17+AH26+AH27</f>
        <v>0</v>
      </c>
      <c r="AI28" s="63">
        <f t="shared" si="78"/>
        <v>0</v>
      </c>
      <c r="AJ28" s="63">
        <f t="shared" si="78"/>
        <v>0</v>
      </c>
      <c r="AK28" s="63">
        <f t="shared" si="78"/>
        <v>0</v>
      </c>
      <c r="AL28" s="63">
        <f t="shared" si="78"/>
        <v>0</v>
      </c>
      <c r="AM28" s="61">
        <f t="shared" si="47"/>
        <v>0</v>
      </c>
      <c r="AN28" s="63">
        <f t="shared" ref="AN28:AR28" si="79">AN17+AN26+AN27</f>
        <v>0</v>
      </c>
      <c r="AO28" s="63">
        <f t="shared" si="79"/>
        <v>0</v>
      </c>
      <c r="AP28" s="63">
        <f t="shared" si="79"/>
        <v>0</v>
      </c>
      <c r="AQ28" s="63">
        <f t="shared" si="79"/>
        <v>0</v>
      </c>
      <c r="AR28" s="63">
        <f t="shared" si="79"/>
        <v>0</v>
      </c>
      <c r="AS28" s="61">
        <f t="shared" si="48"/>
        <v>0</v>
      </c>
      <c r="AT28" s="63">
        <f t="shared" ref="AT28:AX28" si="80">AT17+AT26+AT27</f>
        <v>0</v>
      </c>
      <c r="AU28" s="63">
        <f t="shared" si="80"/>
        <v>0</v>
      </c>
      <c r="AV28" s="63">
        <f t="shared" si="80"/>
        <v>0</v>
      </c>
      <c r="AW28" s="63">
        <f t="shared" si="80"/>
        <v>0</v>
      </c>
      <c r="AX28" s="63">
        <f t="shared" si="80"/>
        <v>0</v>
      </c>
      <c r="AY28" s="61">
        <f t="shared" si="49"/>
        <v>0</v>
      </c>
      <c r="AZ28" s="63">
        <f t="shared" ref="AZ28:BD28" si="81">AZ17+AZ26+AZ27</f>
        <v>0</v>
      </c>
      <c r="BA28" s="63">
        <f t="shared" si="81"/>
        <v>0</v>
      </c>
      <c r="BB28" s="63">
        <f t="shared" si="81"/>
        <v>0</v>
      </c>
      <c r="BC28" s="63">
        <f t="shared" si="81"/>
        <v>0</v>
      </c>
      <c r="BD28" s="63">
        <f t="shared" si="81"/>
        <v>0</v>
      </c>
      <c r="BE28" s="61">
        <f t="shared" si="50"/>
        <v>0</v>
      </c>
      <c r="BF28" s="63">
        <f t="shared" ref="BF28:BJ28" si="82">BF17+BF26+BF27</f>
        <v>0</v>
      </c>
      <c r="BG28" s="63">
        <f t="shared" si="82"/>
        <v>0</v>
      </c>
      <c r="BH28" s="63">
        <f t="shared" si="82"/>
        <v>0</v>
      </c>
      <c r="BI28" s="63">
        <f t="shared" si="82"/>
        <v>0</v>
      </c>
      <c r="BJ28" s="63">
        <f t="shared" si="82"/>
        <v>0</v>
      </c>
      <c r="BK28" s="61">
        <f t="shared" si="51"/>
        <v>0</v>
      </c>
      <c r="BL28" s="63">
        <f t="shared" ref="BL28:BP28" si="83">BL17+BL26+BL27</f>
        <v>0</v>
      </c>
      <c r="BM28" s="63">
        <f t="shared" si="83"/>
        <v>0</v>
      </c>
      <c r="BN28" s="63">
        <f t="shared" si="83"/>
        <v>0</v>
      </c>
      <c r="BO28" s="63">
        <f t="shared" si="83"/>
        <v>0</v>
      </c>
      <c r="BP28" s="63">
        <f t="shared" si="83"/>
        <v>0</v>
      </c>
      <c r="BQ28" s="61">
        <f t="shared" si="52"/>
        <v>0</v>
      </c>
      <c r="BR28" s="63">
        <f t="shared" ref="BR28:BV28" si="84">BR17+BR26+BR27</f>
        <v>0</v>
      </c>
      <c r="BS28" s="63">
        <f t="shared" si="84"/>
        <v>0</v>
      </c>
      <c r="BT28" s="63">
        <f t="shared" si="84"/>
        <v>0</v>
      </c>
      <c r="BU28" s="63">
        <f t="shared" si="84"/>
        <v>0</v>
      </c>
      <c r="BV28" s="63">
        <f t="shared" si="84"/>
        <v>0</v>
      </c>
      <c r="BW28" s="61">
        <f t="shared" si="53"/>
        <v>0</v>
      </c>
      <c r="BX28" s="63">
        <f t="shared" ref="BX28:CB28" si="85">BX17+BX26+BX27</f>
        <v>0</v>
      </c>
      <c r="BY28" s="63">
        <f t="shared" si="85"/>
        <v>0</v>
      </c>
      <c r="BZ28" s="63">
        <f t="shared" si="85"/>
        <v>0</v>
      </c>
      <c r="CA28" s="63">
        <f t="shared" si="85"/>
        <v>0</v>
      </c>
      <c r="CB28" s="63">
        <f t="shared" si="85"/>
        <v>0</v>
      </c>
      <c r="CC28" s="61">
        <f t="shared" si="54"/>
        <v>0</v>
      </c>
      <c r="CD28" s="63">
        <f t="shared" ref="CD28:CH28" si="86">CD17+CD26+CD27</f>
        <v>0</v>
      </c>
      <c r="CE28" s="63">
        <f t="shared" si="86"/>
        <v>0</v>
      </c>
      <c r="CF28" s="63">
        <f t="shared" si="86"/>
        <v>0</v>
      </c>
      <c r="CG28" s="63">
        <f t="shared" si="86"/>
        <v>0</v>
      </c>
      <c r="CH28" s="63">
        <f t="shared" si="86"/>
        <v>0</v>
      </c>
      <c r="CI28" s="61">
        <f t="shared" si="55"/>
        <v>0</v>
      </c>
      <c r="CJ28" s="63">
        <f t="shared" ref="CJ28:CN28" si="87">CJ17+CJ26+CJ27</f>
        <v>0</v>
      </c>
      <c r="CK28" s="63">
        <f t="shared" si="87"/>
        <v>0</v>
      </c>
      <c r="CL28" s="63">
        <f t="shared" si="87"/>
        <v>0</v>
      </c>
      <c r="CM28" s="63">
        <f t="shared" si="87"/>
        <v>0</v>
      </c>
      <c r="CN28" s="63">
        <f t="shared" si="87"/>
        <v>0</v>
      </c>
      <c r="CO28" s="61">
        <f t="shared" si="56"/>
        <v>0</v>
      </c>
      <c r="CP28" s="63">
        <f t="shared" ref="CP28:CT28" si="88">CP17+CP26+CP27</f>
        <v>0</v>
      </c>
      <c r="CQ28" s="63">
        <f t="shared" si="88"/>
        <v>0</v>
      </c>
      <c r="CR28" s="63">
        <f t="shared" si="88"/>
        <v>0</v>
      </c>
      <c r="CS28" s="63">
        <f t="shared" si="88"/>
        <v>0</v>
      </c>
      <c r="CT28" s="63">
        <f t="shared" si="88"/>
        <v>0</v>
      </c>
      <c r="CU28" s="61">
        <f t="shared" si="57"/>
        <v>0</v>
      </c>
    </row>
    <row r="29" spans="2:99" ht="15">
      <c r="B29" s="216" t="s">
        <v>675</v>
      </c>
      <c r="C29" s="211" t="s">
        <v>676</v>
      </c>
      <c r="D29" s="215"/>
      <c r="E29" s="464"/>
      <c r="F29" s="464"/>
      <c r="G29" s="464"/>
      <c r="H29" s="464"/>
      <c r="I29" s="61">
        <f t="shared" si="58"/>
        <v>0</v>
      </c>
      <c r="J29" s="215"/>
      <c r="K29" s="464"/>
      <c r="L29" s="464"/>
      <c r="M29" s="464"/>
      <c r="N29" s="464"/>
      <c r="O29" s="61">
        <f t="shared" si="60"/>
        <v>0</v>
      </c>
      <c r="P29" s="215"/>
      <c r="Q29" s="464"/>
      <c r="R29" s="464"/>
      <c r="S29" s="464"/>
      <c r="T29" s="464"/>
      <c r="U29" s="61">
        <f t="shared" si="44"/>
        <v>0</v>
      </c>
      <c r="V29" s="215"/>
      <c r="W29" s="464"/>
      <c r="X29" s="464"/>
      <c r="Y29" s="464"/>
      <c r="Z29" s="464"/>
      <c r="AA29" s="61">
        <f t="shared" si="45"/>
        <v>0</v>
      </c>
      <c r="AB29" s="215"/>
      <c r="AC29" s="464"/>
      <c r="AD29" s="464"/>
      <c r="AE29" s="464"/>
      <c r="AF29" s="464"/>
      <c r="AG29" s="61">
        <f t="shared" si="46"/>
        <v>0</v>
      </c>
      <c r="AH29" s="215"/>
      <c r="AI29" s="464"/>
      <c r="AJ29" s="464"/>
      <c r="AK29" s="464"/>
      <c r="AL29" s="464"/>
      <c r="AM29" s="61">
        <f t="shared" si="47"/>
        <v>0</v>
      </c>
      <c r="AN29" s="215"/>
      <c r="AO29" s="464"/>
      <c r="AP29" s="464"/>
      <c r="AQ29" s="464"/>
      <c r="AR29" s="464"/>
      <c r="AS29" s="61">
        <f t="shared" si="48"/>
        <v>0</v>
      </c>
      <c r="AT29" s="215"/>
      <c r="AU29" s="464"/>
      <c r="AV29" s="464"/>
      <c r="AW29" s="464"/>
      <c r="AX29" s="464"/>
      <c r="AY29" s="61">
        <f t="shared" si="49"/>
        <v>0</v>
      </c>
      <c r="AZ29" s="215"/>
      <c r="BA29" s="464"/>
      <c r="BB29" s="464"/>
      <c r="BC29" s="464"/>
      <c r="BD29" s="464"/>
      <c r="BE29" s="61">
        <f t="shared" si="50"/>
        <v>0</v>
      </c>
      <c r="BF29" s="215"/>
      <c r="BG29" s="464"/>
      <c r="BH29" s="464"/>
      <c r="BI29" s="464"/>
      <c r="BJ29" s="464"/>
      <c r="BK29" s="61">
        <f t="shared" si="51"/>
        <v>0</v>
      </c>
      <c r="BL29" s="215"/>
      <c r="BM29" s="464"/>
      <c r="BN29" s="464"/>
      <c r="BO29" s="464"/>
      <c r="BP29" s="464"/>
      <c r="BQ29" s="61">
        <f t="shared" si="52"/>
        <v>0</v>
      </c>
      <c r="BR29" s="215"/>
      <c r="BS29" s="464"/>
      <c r="BT29" s="464"/>
      <c r="BU29" s="464"/>
      <c r="BV29" s="464"/>
      <c r="BW29" s="61">
        <f t="shared" si="53"/>
        <v>0</v>
      </c>
      <c r="BX29" s="215"/>
      <c r="BY29" s="464"/>
      <c r="BZ29" s="464"/>
      <c r="CA29" s="464"/>
      <c r="CB29" s="464"/>
      <c r="CC29" s="61">
        <f t="shared" si="54"/>
        <v>0</v>
      </c>
      <c r="CD29" s="215"/>
      <c r="CE29" s="464"/>
      <c r="CF29" s="464"/>
      <c r="CG29" s="464"/>
      <c r="CH29" s="464"/>
      <c r="CI29" s="61">
        <f t="shared" si="55"/>
        <v>0</v>
      </c>
      <c r="CJ29" s="215"/>
      <c r="CK29" s="464"/>
      <c r="CL29" s="464"/>
      <c r="CM29" s="464"/>
      <c r="CN29" s="464"/>
      <c r="CO29" s="61">
        <f t="shared" si="56"/>
        <v>0</v>
      </c>
      <c r="CP29" s="215"/>
      <c r="CQ29" s="464"/>
      <c r="CR29" s="464"/>
      <c r="CS29" s="464"/>
      <c r="CT29" s="464"/>
      <c r="CU29" s="61">
        <f t="shared" si="57"/>
        <v>0</v>
      </c>
    </row>
    <row r="30" spans="2:99" ht="15">
      <c r="B30" s="216" t="s">
        <v>677</v>
      </c>
      <c r="C30" s="211" t="s">
        <v>678</v>
      </c>
      <c r="D30" s="215"/>
      <c r="E30" s="464"/>
      <c r="F30" s="464"/>
      <c r="G30" s="464"/>
      <c r="H30" s="464"/>
      <c r="I30" s="61">
        <f t="shared" si="58"/>
        <v>0</v>
      </c>
      <c r="J30" s="215"/>
      <c r="K30" s="464"/>
      <c r="L30" s="464"/>
      <c r="M30" s="464"/>
      <c r="N30" s="464"/>
      <c r="O30" s="61">
        <f t="shared" si="60"/>
        <v>0</v>
      </c>
      <c r="P30" s="215"/>
      <c r="Q30" s="464"/>
      <c r="R30" s="464"/>
      <c r="S30" s="464"/>
      <c r="T30" s="464"/>
      <c r="U30" s="61">
        <f t="shared" si="44"/>
        <v>0</v>
      </c>
      <c r="V30" s="215"/>
      <c r="W30" s="464"/>
      <c r="X30" s="464"/>
      <c r="Y30" s="464"/>
      <c r="Z30" s="464"/>
      <c r="AA30" s="61">
        <f t="shared" si="45"/>
        <v>0</v>
      </c>
      <c r="AB30" s="215"/>
      <c r="AC30" s="464"/>
      <c r="AD30" s="464"/>
      <c r="AE30" s="464"/>
      <c r="AF30" s="464"/>
      <c r="AG30" s="61">
        <f t="shared" si="46"/>
        <v>0</v>
      </c>
      <c r="AH30" s="215"/>
      <c r="AI30" s="464"/>
      <c r="AJ30" s="464"/>
      <c r="AK30" s="464"/>
      <c r="AL30" s="464"/>
      <c r="AM30" s="61">
        <f t="shared" si="47"/>
        <v>0</v>
      </c>
      <c r="AN30" s="215"/>
      <c r="AO30" s="464"/>
      <c r="AP30" s="464"/>
      <c r="AQ30" s="464"/>
      <c r="AR30" s="464"/>
      <c r="AS30" s="61">
        <f t="shared" si="48"/>
        <v>0</v>
      </c>
      <c r="AT30" s="215"/>
      <c r="AU30" s="464"/>
      <c r="AV30" s="464"/>
      <c r="AW30" s="464"/>
      <c r="AX30" s="464"/>
      <c r="AY30" s="61">
        <f t="shared" si="49"/>
        <v>0</v>
      </c>
      <c r="AZ30" s="215"/>
      <c r="BA30" s="464"/>
      <c r="BB30" s="464"/>
      <c r="BC30" s="464"/>
      <c r="BD30" s="464"/>
      <c r="BE30" s="61">
        <f t="shared" si="50"/>
        <v>0</v>
      </c>
      <c r="BF30" s="215"/>
      <c r="BG30" s="464"/>
      <c r="BH30" s="464"/>
      <c r="BI30" s="464"/>
      <c r="BJ30" s="464"/>
      <c r="BK30" s="61">
        <f t="shared" si="51"/>
        <v>0</v>
      </c>
      <c r="BL30" s="215"/>
      <c r="BM30" s="464"/>
      <c r="BN30" s="464"/>
      <c r="BO30" s="464"/>
      <c r="BP30" s="464"/>
      <c r="BQ30" s="61">
        <f t="shared" si="52"/>
        <v>0</v>
      </c>
      <c r="BR30" s="215"/>
      <c r="BS30" s="464"/>
      <c r="BT30" s="464"/>
      <c r="BU30" s="464"/>
      <c r="BV30" s="464"/>
      <c r="BW30" s="61">
        <f t="shared" si="53"/>
        <v>0</v>
      </c>
      <c r="BX30" s="215"/>
      <c r="BY30" s="464"/>
      <c r="BZ30" s="464"/>
      <c r="CA30" s="464"/>
      <c r="CB30" s="464"/>
      <c r="CC30" s="61">
        <f t="shared" si="54"/>
        <v>0</v>
      </c>
      <c r="CD30" s="215"/>
      <c r="CE30" s="464"/>
      <c r="CF30" s="464"/>
      <c r="CG30" s="464"/>
      <c r="CH30" s="464"/>
      <c r="CI30" s="61">
        <f t="shared" si="55"/>
        <v>0</v>
      </c>
      <c r="CJ30" s="215"/>
      <c r="CK30" s="464"/>
      <c r="CL30" s="464"/>
      <c r="CM30" s="464"/>
      <c r="CN30" s="464"/>
      <c r="CO30" s="61">
        <f t="shared" si="56"/>
        <v>0</v>
      </c>
      <c r="CP30" s="215"/>
      <c r="CQ30" s="464"/>
      <c r="CR30" s="464"/>
      <c r="CS30" s="464"/>
      <c r="CT30" s="464"/>
      <c r="CU30" s="61">
        <f t="shared" si="57"/>
        <v>0</v>
      </c>
    </row>
    <row r="31" spans="2:99" ht="29.25">
      <c r="B31" s="473" t="s">
        <v>679</v>
      </c>
      <c r="C31" s="211" t="s">
        <v>680</v>
      </c>
      <c r="D31" s="215"/>
      <c r="E31" s="464"/>
      <c r="F31" s="464"/>
      <c r="G31" s="464"/>
      <c r="H31" s="464"/>
      <c r="I31" s="61">
        <f t="shared" si="58"/>
        <v>0</v>
      </c>
      <c r="J31" s="215"/>
      <c r="K31" s="464"/>
      <c r="L31" s="464"/>
      <c r="M31" s="464"/>
      <c r="N31" s="464"/>
      <c r="O31" s="61">
        <f t="shared" si="60"/>
        <v>0</v>
      </c>
      <c r="P31" s="215"/>
      <c r="Q31" s="464"/>
      <c r="R31" s="464"/>
      <c r="S31" s="464"/>
      <c r="T31" s="464"/>
      <c r="U31" s="61">
        <f t="shared" si="44"/>
        <v>0</v>
      </c>
      <c r="V31" s="215"/>
      <c r="W31" s="464"/>
      <c r="X31" s="464"/>
      <c r="Y31" s="464"/>
      <c r="Z31" s="464"/>
      <c r="AA31" s="61">
        <f t="shared" si="45"/>
        <v>0</v>
      </c>
      <c r="AB31" s="215"/>
      <c r="AC31" s="464"/>
      <c r="AD31" s="464"/>
      <c r="AE31" s="464"/>
      <c r="AF31" s="464"/>
      <c r="AG31" s="61">
        <f t="shared" si="46"/>
        <v>0</v>
      </c>
      <c r="AH31" s="215"/>
      <c r="AI31" s="464"/>
      <c r="AJ31" s="464"/>
      <c r="AK31" s="464"/>
      <c r="AL31" s="464"/>
      <c r="AM31" s="61">
        <f t="shared" si="47"/>
        <v>0</v>
      </c>
      <c r="AN31" s="215"/>
      <c r="AO31" s="464"/>
      <c r="AP31" s="464"/>
      <c r="AQ31" s="464"/>
      <c r="AR31" s="464"/>
      <c r="AS31" s="61">
        <f t="shared" si="48"/>
        <v>0</v>
      </c>
      <c r="AT31" s="215"/>
      <c r="AU31" s="464"/>
      <c r="AV31" s="464"/>
      <c r="AW31" s="464"/>
      <c r="AX31" s="464"/>
      <c r="AY31" s="61">
        <f t="shared" si="49"/>
        <v>0</v>
      </c>
      <c r="AZ31" s="215"/>
      <c r="BA31" s="464"/>
      <c r="BB31" s="464"/>
      <c r="BC31" s="464"/>
      <c r="BD31" s="464"/>
      <c r="BE31" s="61">
        <f t="shared" si="50"/>
        <v>0</v>
      </c>
      <c r="BF31" s="215"/>
      <c r="BG31" s="464"/>
      <c r="BH31" s="464"/>
      <c r="BI31" s="464"/>
      <c r="BJ31" s="464"/>
      <c r="BK31" s="61">
        <f t="shared" si="51"/>
        <v>0</v>
      </c>
      <c r="BL31" s="215"/>
      <c r="BM31" s="464"/>
      <c r="BN31" s="464"/>
      <c r="BO31" s="464"/>
      <c r="BP31" s="464"/>
      <c r="BQ31" s="61">
        <f t="shared" si="52"/>
        <v>0</v>
      </c>
      <c r="BR31" s="215"/>
      <c r="BS31" s="464"/>
      <c r="BT31" s="464"/>
      <c r="BU31" s="464"/>
      <c r="BV31" s="464"/>
      <c r="BW31" s="61">
        <f t="shared" si="53"/>
        <v>0</v>
      </c>
      <c r="BX31" s="215"/>
      <c r="BY31" s="464"/>
      <c r="BZ31" s="464"/>
      <c r="CA31" s="464"/>
      <c r="CB31" s="464"/>
      <c r="CC31" s="61">
        <f t="shared" si="54"/>
        <v>0</v>
      </c>
      <c r="CD31" s="215"/>
      <c r="CE31" s="464"/>
      <c r="CF31" s="464"/>
      <c r="CG31" s="464"/>
      <c r="CH31" s="464"/>
      <c r="CI31" s="61">
        <f t="shared" si="55"/>
        <v>0</v>
      </c>
      <c r="CJ31" s="215"/>
      <c r="CK31" s="464"/>
      <c r="CL31" s="464"/>
      <c r="CM31" s="464"/>
      <c r="CN31" s="464"/>
      <c r="CO31" s="61">
        <f t="shared" si="56"/>
        <v>0</v>
      </c>
      <c r="CP31" s="215"/>
      <c r="CQ31" s="464"/>
      <c r="CR31" s="464"/>
      <c r="CS31" s="464"/>
      <c r="CT31" s="464"/>
      <c r="CU31" s="61">
        <f t="shared" si="57"/>
        <v>0</v>
      </c>
    </row>
    <row r="32" spans="2:99" ht="15">
      <c r="B32" s="472"/>
      <c r="C32" s="62" t="s">
        <v>681</v>
      </c>
      <c r="D32" s="63">
        <f>SUM(D28:D31)</f>
        <v>0</v>
      </c>
      <c r="E32" s="64">
        <f>SUM(E28:E31)</f>
        <v>0</v>
      </c>
      <c r="F32" s="64">
        <f t="shared" ref="F32:H32" si="89">SUM(F28:F31)</f>
        <v>0</v>
      </c>
      <c r="G32" s="64">
        <f t="shared" si="89"/>
        <v>0</v>
      </c>
      <c r="H32" s="64">
        <f t="shared" si="89"/>
        <v>0</v>
      </c>
      <c r="I32" s="61">
        <f t="shared" si="58"/>
        <v>0</v>
      </c>
      <c r="J32" s="63">
        <f>SUM(J28:J31)</f>
        <v>0</v>
      </c>
      <c r="K32" s="64">
        <f>SUM(K28:K31)</f>
        <v>0</v>
      </c>
      <c r="L32" s="64">
        <f t="shared" ref="L32:N32" si="90">SUM(L28:L31)</f>
        <v>0</v>
      </c>
      <c r="M32" s="64">
        <f t="shared" si="90"/>
        <v>0</v>
      </c>
      <c r="N32" s="64">
        <f t="shared" si="90"/>
        <v>0</v>
      </c>
      <c r="O32" s="61">
        <f t="shared" si="60"/>
        <v>0</v>
      </c>
      <c r="P32" s="63">
        <f t="shared" ref="P32:Q32" si="91">SUM(P28:P31)</f>
        <v>0</v>
      </c>
      <c r="Q32" s="64">
        <f t="shared" si="91"/>
        <v>0</v>
      </c>
      <c r="R32" s="64">
        <f t="shared" ref="R32:T32" si="92">SUM(R28:R31)</f>
        <v>0</v>
      </c>
      <c r="S32" s="64">
        <f t="shared" si="92"/>
        <v>0</v>
      </c>
      <c r="T32" s="64">
        <f t="shared" si="92"/>
        <v>0</v>
      </c>
      <c r="U32" s="61">
        <f t="shared" si="44"/>
        <v>0</v>
      </c>
      <c r="V32" s="63">
        <f t="shared" ref="V32:W32" si="93">SUM(V28:V31)</f>
        <v>0</v>
      </c>
      <c r="W32" s="64">
        <f t="shared" si="93"/>
        <v>0</v>
      </c>
      <c r="X32" s="64">
        <f t="shared" ref="X32:Z32" si="94">SUM(X28:X31)</f>
        <v>0</v>
      </c>
      <c r="Y32" s="64">
        <f t="shared" si="94"/>
        <v>0</v>
      </c>
      <c r="Z32" s="64">
        <f t="shared" si="94"/>
        <v>0</v>
      </c>
      <c r="AA32" s="61">
        <f t="shared" si="45"/>
        <v>0</v>
      </c>
      <c r="AB32" s="63">
        <f t="shared" ref="AB32:AC32" si="95">SUM(AB28:AB31)</f>
        <v>0</v>
      </c>
      <c r="AC32" s="64">
        <f t="shared" si="95"/>
        <v>0</v>
      </c>
      <c r="AD32" s="64">
        <f t="shared" ref="AD32:AF32" si="96">SUM(AD28:AD31)</f>
        <v>0</v>
      </c>
      <c r="AE32" s="64">
        <f t="shared" si="96"/>
        <v>0</v>
      </c>
      <c r="AF32" s="64">
        <f t="shared" si="96"/>
        <v>0</v>
      </c>
      <c r="AG32" s="61">
        <f t="shared" si="46"/>
        <v>0</v>
      </c>
      <c r="AH32" s="63">
        <f t="shared" ref="AH32:AI32" si="97">SUM(AH28:AH31)</f>
        <v>0</v>
      </c>
      <c r="AI32" s="64">
        <f t="shared" si="97"/>
        <v>0</v>
      </c>
      <c r="AJ32" s="64">
        <f t="shared" ref="AJ32:AL32" si="98">SUM(AJ28:AJ31)</f>
        <v>0</v>
      </c>
      <c r="AK32" s="64">
        <f t="shared" si="98"/>
        <v>0</v>
      </c>
      <c r="AL32" s="64">
        <f t="shared" si="98"/>
        <v>0</v>
      </c>
      <c r="AM32" s="61">
        <f t="shared" si="47"/>
        <v>0</v>
      </c>
      <c r="AN32" s="63">
        <f t="shared" ref="AN32:AO32" si="99">SUM(AN28:AN31)</f>
        <v>0</v>
      </c>
      <c r="AO32" s="64">
        <f t="shared" si="99"/>
        <v>0</v>
      </c>
      <c r="AP32" s="64">
        <f t="shared" ref="AP32:AR32" si="100">SUM(AP28:AP31)</f>
        <v>0</v>
      </c>
      <c r="AQ32" s="64">
        <f t="shared" si="100"/>
        <v>0</v>
      </c>
      <c r="AR32" s="64">
        <f t="shared" si="100"/>
        <v>0</v>
      </c>
      <c r="AS32" s="61">
        <f t="shared" si="48"/>
        <v>0</v>
      </c>
      <c r="AT32" s="63">
        <f t="shared" ref="AT32:AU32" si="101">SUM(AT28:AT31)</f>
        <v>0</v>
      </c>
      <c r="AU32" s="64">
        <f t="shared" si="101"/>
        <v>0</v>
      </c>
      <c r="AV32" s="64">
        <f t="shared" ref="AV32:AX32" si="102">SUM(AV28:AV31)</f>
        <v>0</v>
      </c>
      <c r="AW32" s="64">
        <f t="shared" si="102"/>
        <v>0</v>
      </c>
      <c r="AX32" s="64">
        <f t="shared" si="102"/>
        <v>0</v>
      </c>
      <c r="AY32" s="61">
        <f t="shared" si="49"/>
        <v>0</v>
      </c>
      <c r="AZ32" s="63">
        <f t="shared" ref="AZ32:BA32" si="103">SUM(AZ28:AZ31)</f>
        <v>0</v>
      </c>
      <c r="BA32" s="64">
        <f t="shared" si="103"/>
        <v>0</v>
      </c>
      <c r="BB32" s="64">
        <f t="shared" ref="BB32:BD32" si="104">SUM(BB28:BB31)</f>
        <v>0</v>
      </c>
      <c r="BC32" s="64">
        <f t="shared" si="104"/>
        <v>0</v>
      </c>
      <c r="BD32" s="64">
        <f t="shared" si="104"/>
        <v>0</v>
      </c>
      <c r="BE32" s="61">
        <f t="shared" si="50"/>
        <v>0</v>
      </c>
      <c r="BF32" s="63">
        <f t="shared" ref="BF32:BG32" si="105">SUM(BF28:BF31)</f>
        <v>0</v>
      </c>
      <c r="BG32" s="64">
        <f t="shared" si="105"/>
        <v>0</v>
      </c>
      <c r="BH32" s="64">
        <f t="shared" ref="BH32:BJ32" si="106">SUM(BH28:BH31)</f>
        <v>0</v>
      </c>
      <c r="BI32" s="64">
        <f t="shared" si="106"/>
        <v>0</v>
      </c>
      <c r="BJ32" s="64">
        <f t="shared" si="106"/>
        <v>0</v>
      </c>
      <c r="BK32" s="61">
        <f t="shared" si="51"/>
        <v>0</v>
      </c>
      <c r="BL32" s="63">
        <f t="shared" ref="BL32:BM32" si="107">SUM(BL28:BL31)</f>
        <v>0</v>
      </c>
      <c r="BM32" s="64">
        <f t="shared" si="107"/>
        <v>0</v>
      </c>
      <c r="BN32" s="64">
        <f t="shared" ref="BN32:BP32" si="108">SUM(BN28:BN31)</f>
        <v>0</v>
      </c>
      <c r="BO32" s="64">
        <f t="shared" si="108"/>
        <v>0</v>
      </c>
      <c r="BP32" s="64">
        <f t="shared" si="108"/>
        <v>0</v>
      </c>
      <c r="BQ32" s="61">
        <f t="shared" si="52"/>
        <v>0</v>
      </c>
      <c r="BR32" s="63">
        <f t="shared" ref="BR32:BS32" si="109">SUM(BR28:BR31)</f>
        <v>0</v>
      </c>
      <c r="BS32" s="64">
        <f t="shared" si="109"/>
        <v>0</v>
      </c>
      <c r="BT32" s="64">
        <f t="shared" ref="BT32:BV32" si="110">SUM(BT28:BT31)</f>
        <v>0</v>
      </c>
      <c r="BU32" s="64">
        <f t="shared" si="110"/>
        <v>0</v>
      </c>
      <c r="BV32" s="64">
        <f t="shared" si="110"/>
        <v>0</v>
      </c>
      <c r="BW32" s="61">
        <f t="shared" si="53"/>
        <v>0</v>
      </c>
      <c r="BX32" s="63">
        <f t="shared" ref="BX32:BY32" si="111">SUM(BX28:BX31)</f>
        <v>0</v>
      </c>
      <c r="BY32" s="64">
        <f t="shared" si="111"/>
        <v>0</v>
      </c>
      <c r="BZ32" s="64">
        <f t="shared" ref="BZ32:CB32" si="112">SUM(BZ28:BZ31)</f>
        <v>0</v>
      </c>
      <c r="CA32" s="64">
        <f t="shared" si="112"/>
        <v>0</v>
      </c>
      <c r="CB32" s="64">
        <f t="shared" si="112"/>
        <v>0</v>
      </c>
      <c r="CC32" s="61">
        <f t="shared" si="54"/>
        <v>0</v>
      </c>
      <c r="CD32" s="63">
        <f t="shared" ref="CD32:CE32" si="113">SUM(CD28:CD31)</f>
        <v>0</v>
      </c>
      <c r="CE32" s="64">
        <f t="shared" si="113"/>
        <v>0</v>
      </c>
      <c r="CF32" s="64">
        <f t="shared" ref="CF32:CH32" si="114">SUM(CF28:CF31)</f>
        <v>0</v>
      </c>
      <c r="CG32" s="64">
        <f t="shared" si="114"/>
        <v>0</v>
      </c>
      <c r="CH32" s="64">
        <f t="shared" si="114"/>
        <v>0</v>
      </c>
      <c r="CI32" s="61">
        <f t="shared" si="55"/>
        <v>0</v>
      </c>
      <c r="CJ32" s="63">
        <f t="shared" ref="CJ32:CK32" si="115">SUM(CJ28:CJ31)</f>
        <v>0</v>
      </c>
      <c r="CK32" s="64">
        <f t="shared" si="115"/>
        <v>0</v>
      </c>
      <c r="CL32" s="64">
        <f t="shared" ref="CL32:CN32" si="116">SUM(CL28:CL31)</f>
        <v>0</v>
      </c>
      <c r="CM32" s="64">
        <f t="shared" si="116"/>
        <v>0</v>
      </c>
      <c r="CN32" s="64">
        <f t="shared" si="116"/>
        <v>0</v>
      </c>
      <c r="CO32" s="61">
        <f t="shared" si="56"/>
        <v>0</v>
      </c>
      <c r="CP32" s="63">
        <f t="shared" ref="CP32:CQ32" si="117">SUM(CP28:CP31)</f>
        <v>0</v>
      </c>
      <c r="CQ32" s="64">
        <f t="shared" si="117"/>
        <v>0</v>
      </c>
      <c r="CR32" s="64">
        <f t="shared" ref="CR32:CT32" si="118">SUM(CR28:CR31)</f>
        <v>0</v>
      </c>
      <c r="CS32" s="64">
        <f t="shared" si="118"/>
        <v>0</v>
      </c>
      <c r="CT32" s="64">
        <f t="shared" si="118"/>
        <v>0</v>
      </c>
      <c r="CU32" s="61">
        <f t="shared" si="57"/>
        <v>0</v>
      </c>
    </row>
    <row r="33" spans="2:99" ht="15">
      <c r="B33" s="216" t="s">
        <v>682</v>
      </c>
      <c r="C33" s="72" t="s">
        <v>683</v>
      </c>
      <c r="D33" s="73"/>
      <c r="E33" s="73"/>
      <c r="F33" s="73"/>
      <c r="G33" s="73"/>
      <c r="H33" s="73"/>
      <c r="I33" s="74"/>
      <c r="J33" s="73"/>
      <c r="K33" s="73"/>
      <c r="L33" s="73"/>
      <c r="M33" s="73"/>
      <c r="N33" s="73"/>
      <c r="O33" s="74"/>
      <c r="P33" s="73"/>
      <c r="Q33" s="73"/>
      <c r="R33" s="73"/>
      <c r="S33" s="73"/>
      <c r="T33" s="73"/>
      <c r="U33" s="74"/>
      <c r="V33" s="73"/>
      <c r="W33" s="73"/>
      <c r="X33" s="73"/>
      <c r="Y33" s="73"/>
      <c r="Z33" s="73"/>
      <c r="AA33" s="74"/>
      <c r="AB33" s="73"/>
      <c r="AC33" s="73"/>
      <c r="AD33" s="73"/>
      <c r="AE33" s="73"/>
      <c r="AF33" s="73"/>
      <c r="AG33" s="74"/>
      <c r="AH33" s="73"/>
      <c r="AI33" s="73"/>
      <c r="AJ33" s="73"/>
      <c r="AK33" s="73"/>
      <c r="AL33" s="73"/>
      <c r="AM33" s="74"/>
      <c r="AN33" s="73"/>
      <c r="AO33" s="73"/>
      <c r="AP33" s="73"/>
      <c r="AQ33" s="73"/>
      <c r="AR33" s="73"/>
      <c r="AS33" s="74"/>
      <c r="AT33" s="73"/>
      <c r="AU33" s="73"/>
      <c r="AV33" s="73"/>
      <c r="AW33" s="73"/>
      <c r="AX33" s="73"/>
      <c r="AY33" s="74"/>
      <c r="AZ33" s="73"/>
      <c r="BA33" s="73"/>
      <c r="BB33" s="73"/>
      <c r="BC33" s="73"/>
      <c r="BD33" s="73"/>
      <c r="BE33" s="74"/>
      <c r="BF33" s="73"/>
      <c r="BG33" s="73"/>
      <c r="BH33" s="73"/>
      <c r="BI33" s="73"/>
      <c r="BJ33" s="73"/>
      <c r="BK33" s="74"/>
      <c r="BL33" s="73"/>
      <c r="BM33" s="73"/>
      <c r="BN33" s="73"/>
      <c r="BO33" s="73"/>
      <c r="BP33" s="73"/>
      <c r="BQ33" s="74"/>
      <c r="BR33" s="73"/>
      <c r="BS33" s="73"/>
      <c r="BT33" s="73"/>
      <c r="BU33" s="73"/>
      <c r="BV33" s="73"/>
      <c r="BW33" s="74"/>
      <c r="BX33" s="73"/>
      <c r="BY33" s="73"/>
      <c r="BZ33" s="73"/>
      <c r="CA33" s="73"/>
      <c r="CB33" s="73"/>
      <c r="CC33" s="74"/>
      <c r="CD33" s="73"/>
      <c r="CE33" s="73"/>
      <c r="CF33" s="73"/>
      <c r="CG33" s="73"/>
      <c r="CH33" s="73"/>
      <c r="CI33" s="74"/>
      <c r="CJ33" s="73"/>
      <c r="CK33" s="73"/>
      <c r="CL33" s="73"/>
      <c r="CM33" s="73"/>
      <c r="CN33" s="73"/>
      <c r="CO33" s="74"/>
      <c r="CP33" s="73"/>
      <c r="CQ33" s="73"/>
      <c r="CR33" s="73"/>
      <c r="CS33" s="73"/>
      <c r="CT33" s="73"/>
      <c r="CU33" s="74"/>
    </row>
    <row r="34" spans="2:99" ht="57.75">
      <c r="B34" s="473" t="s">
        <v>684</v>
      </c>
      <c r="C34" s="211" t="s">
        <v>685</v>
      </c>
      <c r="D34" s="215"/>
      <c r="E34" s="464"/>
      <c r="F34" s="464"/>
      <c r="G34" s="464"/>
      <c r="H34" s="464"/>
      <c r="I34" s="61">
        <f t="shared" ref="I34:I45" si="119">SUM(D34:H34)</f>
        <v>0</v>
      </c>
      <c r="J34" s="215"/>
      <c r="K34" s="464"/>
      <c r="L34" s="464"/>
      <c r="M34" s="464"/>
      <c r="N34" s="464"/>
      <c r="O34" s="61">
        <f t="shared" ref="O34:O45" si="120">SUM(J34:N34)</f>
        <v>0</v>
      </c>
      <c r="P34" s="215"/>
      <c r="Q34" s="464"/>
      <c r="R34" s="464"/>
      <c r="S34" s="464"/>
      <c r="T34" s="464"/>
      <c r="U34" s="61">
        <f t="shared" ref="U34:U45" si="121">SUM(P34:T34)</f>
        <v>0</v>
      </c>
      <c r="V34" s="215"/>
      <c r="W34" s="464"/>
      <c r="X34" s="464"/>
      <c r="Y34" s="464"/>
      <c r="Z34" s="464"/>
      <c r="AA34" s="61">
        <f t="shared" ref="AA34:AA45" si="122">SUM(V34:Z34)</f>
        <v>0</v>
      </c>
      <c r="AB34" s="215"/>
      <c r="AC34" s="464"/>
      <c r="AD34" s="464"/>
      <c r="AE34" s="464"/>
      <c r="AF34" s="464"/>
      <c r="AG34" s="61">
        <f t="shared" ref="AG34:AG45" si="123">SUM(AB34:AF34)</f>
        <v>0</v>
      </c>
      <c r="AH34" s="215"/>
      <c r="AI34" s="464"/>
      <c r="AJ34" s="464"/>
      <c r="AK34" s="464"/>
      <c r="AL34" s="464"/>
      <c r="AM34" s="61">
        <f t="shared" ref="AM34:AM45" si="124">SUM(AH34:AL34)</f>
        <v>0</v>
      </c>
      <c r="AN34" s="215"/>
      <c r="AO34" s="464"/>
      <c r="AP34" s="464"/>
      <c r="AQ34" s="464"/>
      <c r="AR34" s="464"/>
      <c r="AS34" s="61">
        <f t="shared" ref="AS34:AS45" si="125">SUM(AN34:AR34)</f>
        <v>0</v>
      </c>
      <c r="AT34" s="215"/>
      <c r="AU34" s="464"/>
      <c r="AV34" s="464"/>
      <c r="AW34" s="464"/>
      <c r="AX34" s="464"/>
      <c r="AY34" s="61">
        <f t="shared" ref="AY34:AY45" si="126">SUM(AT34:AX34)</f>
        <v>0</v>
      </c>
      <c r="AZ34" s="215"/>
      <c r="BA34" s="464"/>
      <c r="BB34" s="464"/>
      <c r="BC34" s="464"/>
      <c r="BD34" s="464"/>
      <c r="BE34" s="61">
        <f t="shared" ref="BE34:BE45" si="127">SUM(AZ34:BD34)</f>
        <v>0</v>
      </c>
      <c r="BF34" s="215"/>
      <c r="BG34" s="464"/>
      <c r="BH34" s="464"/>
      <c r="BI34" s="464"/>
      <c r="BJ34" s="464"/>
      <c r="BK34" s="61">
        <f t="shared" ref="BK34:BK45" si="128">SUM(BF34:BJ34)</f>
        <v>0</v>
      </c>
      <c r="BL34" s="215"/>
      <c r="BM34" s="464"/>
      <c r="BN34" s="464"/>
      <c r="BO34" s="464"/>
      <c r="BP34" s="464"/>
      <c r="BQ34" s="61">
        <f t="shared" ref="BQ34:BQ45" si="129">SUM(BL34:BP34)</f>
        <v>0</v>
      </c>
      <c r="BR34" s="215"/>
      <c r="BS34" s="464"/>
      <c r="BT34" s="464"/>
      <c r="BU34" s="464"/>
      <c r="BV34" s="464"/>
      <c r="BW34" s="61">
        <f t="shared" ref="BW34:BW45" si="130">SUM(BR34:BV34)</f>
        <v>0</v>
      </c>
      <c r="BX34" s="215"/>
      <c r="BY34" s="464"/>
      <c r="BZ34" s="464"/>
      <c r="CA34" s="464"/>
      <c r="CB34" s="464"/>
      <c r="CC34" s="61">
        <f t="shared" ref="CC34:CC45" si="131">SUM(BX34:CB34)</f>
        <v>0</v>
      </c>
      <c r="CD34" s="215"/>
      <c r="CE34" s="464"/>
      <c r="CF34" s="464"/>
      <c r="CG34" s="464"/>
      <c r="CH34" s="464"/>
      <c r="CI34" s="61">
        <f t="shared" ref="CI34:CI45" si="132">SUM(CD34:CH34)</f>
        <v>0</v>
      </c>
      <c r="CJ34" s="215"/>
      <c r="CK34" s="464"/>
      <c r="CL34" s="464"/>
      <c r="CM34" s="464"/>
      <c r="CN34" s="464"/>
      <c r="CO34" s="61">
        <f t="shared" ref="CO34:CO45" si="133">SUM(CJ34:CN34)</f>
        <v>0</v>
      </c>
      <c r="CP34" s="215"/>
      <c r="CQ34" s="464"/>
      <c r="CR34" s="464"/>
      <c r="CS34" s="464"/>
      <c r="CT34" s="464"/>
      <c r="CU34" s="61">
        <f t="shared" ref="CU34:CU45" si="134">SUM(CP34:CT34)</f>
        <v>0</v>
      </c>
    </row>
    <row r="35" spans="2:99" ht="15">
      <c r="B35" s="216" t="s">
        <v>686</v>
      </c>
      <c r="C35" s="342" t="s">
        <v>687</v>
      </c>
      <c r="D35" s="215"/>
      <c r="E35" s="464"/>
      <c r="F35" s="464"/>
      <c r="G35" s="464"/>
      <c r="H35" s="464"/>
      <c r="I35" s="61">
        <f t="shared" si="119"/>
        <v>0</v>
      </c>
      <c r="J35" s="215"/>
      <c r="K35" s="464"/>
      <c r="L35" s="464"/>
      <c r="M35" s="464"/>
      <c r="N35" s="464"/>
      <c r="O35" s="61">
        <f t="shared" si="120"/>
        <v>0</v>
      </c>
      <c r="P35" s="215"/>
      <c r="Q35" s="464"/>
      <c r="R35" s="464"/>
      <c r="S35" s="464"/>
      <c r="T35" s="464"/>
      <c r="U35" s="61">
        <f t="shared" si="121"/>
        <v>0</v>
      </c>
      <c r="V35" s="215"/>
      <c r="W35" s="464"/>
      <c r="X35" s="464"/>
      <c r="Y35" s="464"/>
      <c r="Z35" s="464"/>
      <c r="AA35" s="61">
        <f t="shared" si="122"/>
        <v>0</v>
      </c>
      <c r="AB35" s="215"/>
      <c r="AC35" s="464"/>
      <c r="AD35" s="464"/>
      <c r="AE35" s="464"/>
      <c r="AF35" s="464"/>
      <c r="AG35" s="61">
        <f t="shared" si="123"/>
        <v>0</v>
      </c>
      <c r="AH35" s="215"/>
      <c r="AI35" s="464"/>
      <c r="AJ35" s="464"/>
      <c r="AK35" s="464"/>
      <c r="AL35" s="464"/>
      <c r="AM35" s="61">
        <f t="shared" si="124"/>
        <v>0</v>
      </c>
      <c r="AN35" s="215"/>
      <c r="AO35" s="464"/>
      <c r="AP35" s="464"/>
      <c r="AQ35" s="464"/>
      <c r="AR35" s="464"/>
      <c r="AS35" s="61">
        <f t="shared" si="125"/>
        <v>0</v>
      </c>
      <c r="AT35" s="215"/>
      <c r="AU35" s="464"/>
      <c r="AV35" s="464"/>
      <c r="AW35" s="464"/>
      <c r="AX35" s="464"/>
      <c r="AY35" s="61">
        <f t="shared" si="126"/>
        <v>0</v>
      </c>
      <c r="AZ35" s="215"/>
      <c r="BA35" s="464"/>
      <c r="BB35" s="464"/>
      <c r="BC35" s="464"/>
      <c r="BD35" s="464"/>
      <c r="BE35" s="61">
        <f t="shared" si="127"/>
        <v>0</v>
      </c>
      <c r="BF35" s="215"/>
      <c r="BG35" s="464"/>
      <c r="BH35" s="464"/>
      <c r="BI35" s="464"/>
      <c r="BJ35" s="464"/>
      <c r="BK35" s="61">
        <f t="shared" si="128"/>
        <v>0</v>
      </c>
      <c r="BL35" s="215"/>
      <c r="BM35" s="464"/>
      <c r="BN35" s="464"/>
      <c r="BO35" s="464"/>
      <c r="BP35" s="464"/>
      <c r="BQ35" s="61">
        <f t="shared" si="129"/>
        <v>0</v>
      </c>
      <c r="BR35" s="215"/>
      <c r="BS35" s="464"/>
      <c r="BT35" s="464"/>
      <c r="BU35" s="464"/>
      <c r="BV35" s="464"/>
      <c r="BW35" s="61">
        <f t="shared" si="130"/>
        <v>0</v>
      </c>
      <c r="BX35" s="215"/>
      <c r="BY35" s="464"/>
      <c r="BZ35" s="464"/>
      <c r="CA35" s="464"/>
      <c r="CB35" s="464"/>
      <c r="CC35" s="61">
        <f t="shared" si="131"/>
        <v>0</v>
      </c>
      <c r="CD35" s="215"/>
      <c r="CE35" s="464"/>
      <c r="CF35" s="464"/>
      <c r="CG35" s="464"/>
      <c r="CH35" s="464"/>
      <c r="CI35" s="61">
        <f t="shared" si="132"/>
        <v>0</v>
      </c>
      <c r="CJ35" s="215"/>
      <c r="CK35" s="464"/>
      <c r="CL35" s="464"/>
      <c r="CM35" s="464"/>
      <c r="CN35" s="464"/>
      <c r="CO35" s="61">
        <f t="shared" si="133"/>
        <v>0</v>
      </c>
      <c r="CP35" s="215"/>
      <c r="CQ35" s="464"/>
      <c r="CR35" s="464"/>
      <c r="CS35" s="464"/>
      <c r="CT35" s="464"/>
      <c r="CU35" s="61">
        <f t="shared" si="134"/>
        <v>0</v>
      </c>
    </row>
    <row r="36" spans="2:99" ht="29.25">
      <c r="B36" s="216" t="s">
        <v>688</v>
      </c>
      <c r="C36" s="211" t="s">
        <v>689</v>
      </c>
      <c r="D36" s="215"/>
      <c r="E36" s="464"/>
      <c r="F36" s="464"/>
      <c r="G36" s="464"/>
      <c r="H36" s="464"/>
      <c r="I36" s="61">
        <f t="shared" si="119"/>
        <v>0</v>
      </c>
      <c r="J36" s="215"/>
      <c r="K36" s="464"/>
      <c r="L36" s="464"/>
      <c r="M36" s="464"/>
      <c r="N36" s="464"/>
      <c r="O36" s="61">
        <f t="shared" si="120"/>
        <v>0</v>
      </c>
      <c r="P36" s="215"/>
      <c r="Q36" s="464"/>
      <c r="R36" s="464"/>
      <c r="S36" s="464"/>
      <c r="T36" s="464"/>
      <c r="U36" s="61">
        <f t="shared" si="121"/>
        <v>0</v>
      </c>
      <c r="V36" s="215"/>
      <c r="W36" s="464"/>
      <c r="X36" s="464"/>
      <c r="Y36" s="464"/>
      <c r="Z36" s="464"/>
      <c r="AA36" s="61">
        <f t="shared" si="122"/>
        <v>0</v>
      </c>
      <c r="AB36" s="215"/>
      <c r="AC36" s="464"/>
      <c r="AD36" s="464"/>
      <c r="AE36" s="464"/>
      <c r="AF36" s="464"/>
      <c r="AG36" s="61">
        <f t="shared" si="123"/>
        <v>0</v>
      </c>
      <c r="AH36" s="215"/>
      <c r="AI36" s="464"/>
      <c r="AJ36" s="464"/>
      <c r="AK36" s="464"/>
      <c r="AL36" s="464"/>
      <c r="AM36" s="61">
        <f t="shared" si="124"/>
        <v>0</v>
      </c>
      <c r="AN36" s="215"/>
      <c r="AO36" s="464"/>
      <c r="AP36" s="464"/>
      <c r="AQ36" s="464"/>
      <c r="AR36" s="464"/>
      <c r="AS36" s="61">
        <f t="shared" si="125"/>
        <v>0</v>
      </c>
      <c r="AT36" s="215"/>
      <c r="AU36" s="464"/>
      <c r="AV36" s="464"/>
      <c r="AW36" s="464"/>
      <c r="AX36" s="464"/>
      <c r="AY36" s="61">
        <f t="shared" si="126"/>
        <v>0</v>
      </c>
      <c r="AZ36" s="215"/>
      <c r="BA36" s="464"/>
      <c r="BB36" s="464"/>
      <c r="BC36" s="464"/>
      <c r="BD36" s="464"/>
      <c r="BE36" s="61">
        <f t="shared" si="127"/>
        <v>0</v>
      </c>
      <c r="BF36" s="215"/>
      <c r="BG36" s="464"/>
      <c r="BH36" s="464"/>
      <c r="BI36" s="464"/>
      <c r="BJ36" s="464"/>
      <c r="BK36" s="61">
        <f t="shared" si="128"/>
        <v>0</v>
      </c>
      <c r="BL36" s="215"/>
      <c r="BM36" s="464"/>
      <c r="BN36" s="464"/>
      <c r="BO36" s="464"/>
      <c r="BP36" s="464"/>
      <c r="BQ36" s="61">
        <f t="shared" si="129"/>
        <v>0</v>
      </c>
      <c r="BR36" s="215"/>
      <c r="BS36" s="464"/>
      <c r="BT36" s="464"/>
      <c r="BU36" s="464"/>
      <c r="BV36" s="464"/>
      <c r="BW36" s="61">
        <f t="shared" si="130"/>
        <v>0</v>
      </c>
      <c r="BX36" s="215"/>
      <c r="BY36" s="464"/>
      <c r="BZ36" s="464"/>
      <c r="CA36" s="464"/>
      <c r="CB36" s="464"/>
      <c r="CC36" s="61">
        <f t="shared" si="131"/>
        <v>0</v>
      </c>
      <c r="CD36" s="215"/>
      <c r="CE36" s="464"/>
      <c r="CF36" s="464"/>
      <c r="CG36" s="464"/>
      <c r="CH36" s="464"/>
      <c r="CI36" s="61">
        <f t="shared" si="132"/>
        <v>0</v>
      </c>
      <c r="CJ36" s="215"/>
      <c r="CK36" s="464"/>
      <c r="CL36" s="464"/>
      <c r="CM36" s="464"/>
      <c r="CN36" s="464"/>
      <c r="CO36" s="61">
        <f t="shared" si="133"/>
        <v>0</v>
      </c>
      <c r="CP36" s="215"/>
      <c r="CQ36" s="464"/>
      <c r="CR36" s="464"/>
      <c r="CS36" s="464"/>
      <c r="CT36" s="464"/>
      <c r="CU36" s="61">
        <f t="shared" si="134"/>
        <v>0</v>
      </c>
    </row>
    <row r="37" spans="2:99" ht="15">
      <c r="B37" s="472"/>
      <c r="C37" s="75" t="s">
        <v>690</v>
      </c>
      <c r="D37" s="76">
        <f>SUM(D34:D36)</f>
        <v>0</v>
      </c>
      <c r="E37" s="77">
        <f>SUM(E34:E36)</f>
        <v>0</v>
      </c>
      <c r="F37" s="77">
        <f>SUM(F34:F36)</f>
        <v>0</v>
      </c>
      <c r="G37" s="77">
        <f>SUM(G34:G36)</f>
        <v>0</v>
      </c>
      <c r="H37" s="77">
        <f>SUM(H34:H36)</f>
        <v>0</v>
      </c>
      <c r="I37" s="78">
        <f t="shared" si="119"/>
        <v>0</v>
      </c>
      <c r="J37" s="76">
        <f>SUM(J34:J36)</f>
        <v>0</v>
      </c>
      <c r="K37" s="77">
        <f>SUM(K34:K36)</f>
        <v>0</v>
      </c>
      <c r="L37" s="77">
        <f>SUM(L34:L36)</f>
        <v>0</v>
      </c>
      <c r="M37" s="77">
        <f>SUM(M34:M36)</f>
        <v>0</v>
      </c>
      <c r="N37" s="77">
        <f>SUM(N34:N36)</f>
        <v>0</v>
      </c>
      <c r="O37" s="78">
        <f t="shared" si="120"/>
        <v>0</v>
      </c>
      <c r="P37" s="76">
        <f t="shared" ref="P37:T37" si="135">SUM(P34:P36)</f>
        <v>0</v>
      </c>
      <c r="Q37" s="77">
        <f t="shared" si="135"/>
        <v>0</v>
      </c>
      <c r="R37" s="77">
        <f t="shared" si="135"/>
        <v>0</v>
      </c>
      <c r="S37" s="77">
        <f t="shared" si="135"/>
        <v>0</v>
      </c>
      <c r="T37" s="77">
        <f t="shared" si="135"/>
        <v>0</v>
      </c>
      <c r="U37" s="78">
        <f t="shared" si="121"/>
        <v>0</v>
      </c>
      <c r="V37" s="76">
        <f t="shared" ref="V37:Z37" si="136">SUM(V34:V36)</f>
        <v>0</v>
      </c>
      <c r="W37" s="77">
        <f t="shared" si="136"/>
        <v>0</v>
      </c>
      <c r="X37" s="77">
        <f t="shared" si="136"/>
        <v>0</v>
      </c>
      <c r="Y37" s="77">
        <f t="shared" si="136"/>
        <v>0</v>
      </c>
      <c r="Z37" s="77">
        <f t="shared" si="136"/>
        <v>0</v>
      </c>
      <c r="AA37" s="78">
        <f t="shared" si="122"/>
        <v>0</v>
      </c>
      <c r="AB37" s="76">
        <f t="shared" ref="AB37:AF37" si="137">SUM(AB34:AB36)</f>
        <v>0</v>
      </c>
      <c r="AC37" s="77">
        <f t="shared" si="137"/>
        <v>0</v>
      </c>
      <c r="AD37" s="77">
        <f t="shared" si="137"/>
        <v>0</v>
      </c>
      <c r="AE37" s="77">
        <f t="shared" si="137"/>
        <v>0</v>
      </c>
      <c r="AF37" s="77">
        <f t="shared" si="137"/>
        <v>0</v>
      </c>
      <c r="AG37" s="78">
        <f t="shared" si="123"/>
        <v>0</v>
      </c>
      <c r="AH37" s="76">
        <f t="shared" ref="AH37:AL37" si="138">SUM(AH34:AH36)</f>
        <v>0</v>
      </c>
      <c r="AI37" s="77">
        <f t="shared" si="138"/>
        <v>0</v>
      </c>
      <c r="AJ37" s="77">
        <f t="shared" si="138"/>
        <v>0</v>
      </c>
      <c r="AK37" s="77">
        <f t="shared" si="138"/>
        <v>0</v>
      </c>
      <c r="AL37" s="77">
        <f t="shared" si="138"/>
        <v>0</v>
      </c>
      <c r="AM37" s="78">
        <f t="shared" si="124"/>
        <v>0</v>
      </c>
      <c r="AN37" s="76">
        <f t="shared" ref="AN37:AR37" si="139">SUM(AN34:AN36)</f>
        <v>0</v>
      </c>
      <c r="AO37" s="77">
        <f t="shared" si="139"/>
        <v>0</v>
      </c>
      <c r="AP37" s="77">
        <f t="shared" si="139"/>
        <v>0</v>
      </c>
      <c r="AQ37" s="77">
        <f t="shared" si="139"/>
        <v>0</v>
      </c>
      <c r="AR37" s="77">
        <f t="shared" si="139"/>
        <v>0</v>
      </c>
      <c r="AS37" s="78">
        <f t="shared" si="125"/>
        <v>0</v>
      </c>
      <c r="AT37" s="76">
        <f t="shared" ref="AT37:AX37" si="140">SUM(AT34:AT36)</f>
        <v>0</v>
      </c>
      <c r="AU37" s="77">
        <f t="shared" si="140"/>
        <v>0</v>
      </c>
      <c r="AV37" s="77">
        <f t="shared" si="140"/>
        <v>0</v>
      </c>
      <c r="AW37" s="77">
        <f t="shared" si="140"/>
        <v>0</v>
      </c>
      <c r="AX37" s="77">
        <f t="shared" si="140"/>
        <v>0</v>
      </c>
      <c r="AY37" s="78">
        <f t="shared" si="126"/>
        <v>0</v>
      </c>
      <c r="AZ37" s="76">
        <f t="shared" ref="AZ37:BD37" si="141">SUM(AZ34:AZ36)</f>
        <v>0</v>
      </c>
      <c r="BA37" s="77">
        <f t="shared" si="141"/>
        <v>0</v>
      </c>
      <c r="BB37" s="77">
        <f t="shared" si="141"/>
        <v>0</v>
      </c>
      <c r="BC37" s="77">
        <f t="shared" si="141"/>
        <v>0</v>
      </c>
      <c r="BD37" s="77">
        <f t="shared" si="141"/>
        <v>0</v>
      </c>
      <c r="BE37" s="78">
        <f t="shared" si="127"/>
        <v>0</v>
      </c>
      <c r="BF37" s="76">
        <f t="shared" ref="BF37:BJ37" si="142">SUM(BF34:BF36)</f>
        <v>0</v>
      </c>
      <c r="BG37" s="77">
        <f t="shared" si="142"/>
        <v>0</v>
      </c>
      <c r="BH37" s="77">
        <f t="shared" si="142"/>
        <v>0</v>
      </c>
      <c r="BI37" s="77">
        <f t="shared" si="142"/>
        <v>0</v>
      </c>
      <c r="BJ37" s="77">
        <f t="shared" si="142"/>
        <v>0</v>
      </c>
      <c r="BK37" s="78">
        <f t="shared" si="128"/>
        <v>0</v>
      </c>
      <c r="BL37" s="76">
        <f t="shared" ref="BL37:BP37" si="143">SUM(BL34:BL36)</f>
        <v>0</v>
      </c>
      <c r="BM37" s="77">
        <f t="shared" si="143"/>
        <v>0</v>
      </c>
      <c r="BN37" s="77">
        <f t="shared" si="143"/>
        <v>0</v>
      </c>
      <c r="BO37" s="77">
        <f t="shared" si="143"/>
        <v>0</v>
      </c>
      <c r="BP37" s="77">
        <f t="shared" si="143"/>
        <v>0</v>
      </c>
      <c r="BQ37" s="78">
        <f t="shared" si="129"/>
        <v>0</v>
      </c>
      <c r="BR37" s="76">
        <f t="shared" ref="BR37:BV37" si="144">SUM(BR34:BR36)</f>
        <v>0</v>
      </c>
      <c r="BS37" s="77">
        <f t="shared" si="144"/>
        <v>0</v>
      </c>
      <c r="BT37" s="77">
        <f t="shared" si="144"/>
        <v>0</v>
      </c>
      <c r="BU37" s="77">
        <f t="shared" si="144"/>
        <v>0</v>
      </c>
      <c r="BV37" s="77">
        <f t="shared" si="144"/>
        <v>0</v>
      </c>
      <c r="BW37" s="78">
        <f t="shared" si="130"/>
        <v>0</v>
      </c>
      <c r="BX37" s="76">
        <f t="shared" ref="BX37:CB37" si="145">SUM(BX34:BX36)</f>
        <v>0</v>
      </c>
      <c r="BY37" s="77">
        <f t="shared" si="145"/>
        <v>0</v>
      </c>
      <c r="BZ37" s="77">
        <f t="shared" si="145"/>
        <v>0</v>
      </c>
      <c r="CA37" s="77">
        <f t="shared" si="145"/>
        <v>0</v>
      </c>
      <c r="CB37" s="77">
        <f t="shared" si="145"/>
        <v>0</v>
      </c>
      <c r="CC37" s="78">
        <f t="shared" si="131"/>
        <v>0</v>
      </c>
      <c r="CD37" s="76">
        <f t="shared" ref="CD37:CH37" si="146">SUM(CD34:CD36)</f>
        <v>0</v>
      </c>
      <c r="CE37" s="77">
        <f t="shared" si="146"/>
        <v>0</v>
      </c>
      <c r="CF37" s="77">
        <f t="shared" si="146"/>
        <v>0</v>
      </c>
      <c r="CG37" s="77">
        <f t="shared" si="146"/>
        <v>0</v>
      </c>
      <c r="CH37" s="77">
        <f t="shared" si="146"/>
        <v>0</v>
      </c>
      <c r="CI37" s="78">
        <f t="shared" si="132"/>
        <v>0</v>
      </c>
      <c r="CJ37" s="76">
        <f t="shared" ref="CJ37:CN37" si="147">SUM(CJ34:CJ36)</f>
        <v>0</v>
      </c>
      <c r="CK37" s="77">
        <f t="shared" si="147"/>
        <v>0</v>
      </c>
      <c r="CL37" s="77">
        <f t="shared" si="147"/>
        <v>0</v>
      </c>
      <c r="CM37" s="77">
        <f t="shared" si="147"/>
        <v>0</v>
      </c>
      <c r="CN37" s="77">
        <f t="shared" si="147"/>
        <v>0</v>
      </c>
      <c r="CO37" s="78">
        <f t="shared" si="133"/>
        <v>0</v>
      </c>
      <c r="CP37" s="76">
        <f t="shared" ref="CP37:CT37" si="148">SUM(CP34:CP36)</f>
        <v>0</v>
      </c>
      <c r="CQ37" s="77">
        <f t="shared" si="148"/>
        <v>0</v>
      </c>
      <c r="CR37" s="77">
        <f t="shared" si="148"/>
        <v>0</v>
      </c>
      <c r="CS37" s="77">
        <f t="shared" si="148"/>
        <v>0</v>
      </c>
      <c r="CT37" s="77">
        <f t="shared" si="148"/>
        <v>0</v>
      </c>
      <c r="CU37" s="78">
        <f t="shared" si="134"/>
        <v>0</v>
      </c>
    </row>
    <row r="38" spans="2:99" ht="15">
      <c r="B38" s="460" t="s">
        <v>691</v>
      </c>
      <c r="C38" s="211" t="s">
        <v>692</v>
      </c>
      <c r="D38" s="215"/>
      <c r="E38" s="464"/>
      <c r="F38" s="464"/>
      <c r="G38" s="464"/>
      <c r="H38" s="464"/>
      <c r="I38" s="78">
        <f t="shared" si="119"/>
        <v>0</v>
      </c>
      <c r="J38" s="215"/>
      <c r="K38" s="464"/>
      <c r="L38" s="464"/>
      <c r="M38" s="464"/>
      <c r="N38" s="464"/>
      <c r="O38" s="78">
        <f t="shared" si="120"/>
        <v>0</v>
      </c>
      <c r="P38" s="215"/>
      <c r="Q38" s="464"/>
      <c r="R38" s="464"/>
      <c r="S38" s="464"/>
      <c r="T38" s="464"/>
      <c r="U38" s="78">
        <f t="shared" si="121"/>
        <v>0</v>
      </c>
      <c r="V38" s="215"/>
      <c r="W38" s="464"/>
      <c r="X38" s="464"/>
      <c r="Y38" s="464"/>
      <c r="Z38" s="464"/>
      <c r="AA38" s="78">
        <f t="shared" si="122"/>
        <v>0</v>
      </c>
      <c r="AB38" s="215"/>
      <c r="AC38" s="464"/>
      <c r="AD38" s="464"/>
      <c r="AE38" s="464"/>
      <c r="AF38" s="464"/>
      <c r="AG38" s="78">
        <f t="shared" si="123"/>
        <v>0</v>
      </c>
      <c r="AH38" s="215"/>
      <c r="AI38" s="464"/>
      <c r="AJ38" s="464"/>
      <c r="AK38" s="464"/>
      <c r="AL38" s="464"/>
      <c r="AM38" s="78">
        <f t="shared" si="124"/>
        <v>0</v>
      </c>
      <c r="AN38" s="215"/>
      <c r="AO38" s="464"/>
      <c r="AP38" s="464"/>
      <c r="AQ38" s="464"/>
      <c r="AR38" s="464"/>
      <c r="AS38" s="78">
        <f t="shared" si="125"/>
        <v>0</v>
      </c>
      <c r="AT38" s="215"/>
      <c r="AU38" s="464"/>
      <c r="AV38" s="464"/>
      <c r="AW38" s="464"/>
      <c r="AX38" s="464"/>
      <c r="AY38" s="78">
        <f t="shared" si="126"/>
        <v>0</v>
      </c>
      <c r="AZ38" s="215"/>
      <c r="BA38" s="464"/>
      <c r="BB38" s="464"/>
      <c r="BC38" s="464"/>
      <c r="BD38" s="464"/>
      <c r="BE38" s="78">
        <f t="shared" si="127"/>
        <v>0</v>
      </c>
      <c r="BF38" s="215"/>
      <c r="BG38" s="464"/>
      <c r="BH38" s="464"/>
      <c r="BI38" s="464"/>
      <c r="BJ38" s="464"/>
      <c r="BK38" s="78">
        <f t="shared" si="128"/>
        <v>0</v>
      </c>
      <c r="BL38" s="215"/>
      <c r="BM38" s="464"/>
      <c r="BN38" s="464"/>
      <c r="BO38" s="464"/>
      <c r="BP38" s="464"/>
      <c r="BQ38" s="78">
        <f t="shared" si="129"/>
        <v>0</v>
      </c>
      <c r="BR38" s="215"/>
      <c r="BS38" s="464"/>
      <c r="BT38" s="464"/>
      <c r="BU38" s="464"/>
      <c r="BV38" s="464"/>
      <c r="BW38" s="78">
        <f t="shared" si="130"/>
        <v>0</v>
      </c>
      <c r="BX38" s="215"/>
      <c r="BY38" s="464"/>
      <c r="BZ38" s="464"/>
      <c r="CA38" s="464"/>
      <c r="CB38" s="464"/>
      <c r="CC38" s="78">
        <f t="shared" si="131"/>
        <v>0</v>
      </c>
      <c r="CD38" s="215"/>
      <c r="CE38" s="464"/>
      <c r="CF38" s="464"/>
      <c r="CG38" s="464"/>
      <c r="CH38" s="464"/>
      <c r="CI38" s="78">
        <f t="shared" si="132"/>
        <v>0</v>
      </c>
      <c r="CJ38" s="215"/>
      <c r="CK38" s="464"/>
      <c r="CL38" s="464"/>
      <c r="CM38" s="464"/>
      <c r="CN38" s="464"/>
      <c r="CO38" s="78">
        <f t="shared" si="133"/>
        <v>0</v>
      </c>
      <c r="CP38" s="215"/>
      <c r="CQ38" s="464"/>
      <c r="CR38" s="464"/>
      <c r="CS38" s="464"/>
      <c r="CT38" s="464"/>
      <c r="CU38" s="78">
        <f t="shared" si="134"/>
        <v>0</v>
      </c>
    </row>
    <row r="39" spans="2:99" ht="15">
      <c r="B39" s="467" t="s">
        <v>679</v>
      </c>
      <c r="C39" s="219" t="s">
        <v>693</v>
      </c>
      <c r="D39" s="468"/>
      <c r="E39" s="469"/>
      <c r="F39" s="469"/>
      <c r="G39" s="469"/>
      <c r="H39" s="469"/>
      <c r="I39" s="61">
        <f t="shared" si="119"/>
        <v>0</v>
      </c>
      <c r="J39" s="468"/>
      <c r="K39" s="469"/>
      <c r="L39" s="469"/>
      <c r="M39" s="469"/>
      <c r="N39" s="469"/>
      <c r="O39" s="61">
        <f t="shared" si="120"/>
        <v>0</v>
      </c>
      <c r="P39" s="468"/>
      <c r="Q39" s="469"/>
      <c r="R39" s="469"/>
      <c r="S39" s="469"/>
      <c r="T39" s="469"/>
      <c r="U39" s="61">
        <f t="shared" si="121"/>
        <v>0</v>
      </c>
      <c r="V39" s="468"/>
      <c r="W39" s="469"/>
      <c r="X39" s="469"/>
      <c r="Y39" s="469"/>
      <c r="Z39" s="469"/>
      <c r="AA39" s="61">
        <f t="shared" si="122"/>
        <v>0</v>
      </c>
      <c r="AB39" s="468"/>
      <c r="AC39" s="469"/>
      <c r="AD39" s="469"/>
      <c r="AE39" s="469"/>
      <c r="AF39" s="469"/>
      <c r="AG39" s="61">
        <f t="shared" si="123"/>
        <v>0</v>
      </c>
      <c r="AH39" s="468"/>
      <c r="AI39" s="469"/>
      <c r="AJ39" s="469"/>
      <c r="AK39" s="469"/>
      <c r="AL39" s="469"/>
      <c r="AM39" s="61">
        <f t="shared" si="124"/>
        <v>0</v>
      </c>
      <c r="AN39" s="468"/>
      <c r="AO39" s="469"/>
      <c r="AP39" s="469"/>
      <c r="AQ39" s="469"/>
      <c r="AR39" s="469"/>
      <c r="AS39" s="61">
        <f t="shared" si="125"/>
        <v>0</v>
      </c>
      <c r="AT39" s="468"/>
      <c r="AU39" s="469"/>
      <c r="AV39" s="469"/>
      <c r="AW39" s="469"/>
      <c r="AX39" s="469"/>
      <c r="AY39" s="61">
        <f t="shared" si="126"/>
        <v>0</v>
      </c>
      <c r="AZ39" s="468"/>
      <c r="BA39" s="469"/>
      <c r="BB39" s="469"/>
      <c r="BC39" s="469"/>
      <c r="BD39" s="469"/>
      <c r="BE39" s="61">
        <f t="shared" si="127"/>
        <v>0</v>
      </c>
      <c r="BF39" s="468"/>
      <c r="BG39" s="469"/>
      <c r="BH39" s="469"/>
      <c r="BI39" s="469"/>
      <c r="BJ39" s="469"/>
      <c r="BK39" s="61">
        <f t="shared" si="128"/>
        <v>0</v>
      </c>
      <c r="BL39" s="468"/>
      <c r="BM39" s="469"/>
      <c r="BN39" s="469"/>
      <c r="BO39" s="469"/>
      <c r="BP39" s="469"/>
      <c r="BQ39" s="61">
        <f t="shared" si="129"/>
        <v>0</v>
      </c>
      <c r="BR39" s="468"/>
      <c r="BS39" s="469"/>
      <c r="BT39" s="469"/>
      <c r="BU39" s="469"/>
      <c r="BV39" s="469"/>
      <c r="BW39" s="61">
        <f t="shared" si="130"/>
        <v>0</v>
      </c>
      <c r="BX39" s="468"/>
      <c r="BY39" s="469"/>
      <c r="BZ39" s="469"/>
      <c r="CA39" s="469"/>
      <c r="CB39" s="469"/>
      <c r="CC39" s="61">
        <f t="shared" si="131"/>
        <v>0</v>
      </c>
      <c r="CD39" s="468"/>
      <c r="CE39" s="469"/>
      <c r="CF39" s="469"/>
      <c r="CG39" s="469"/>
      <c r="CH39" s="469"/>
      <c r="CI39" s="61">
        <f t="shared" si="132"/>
        <v>0</v>
      </c>
      <c r="CJ39" s="468"/>
      <c r="CK39" s="469"/>
      <c r="CL39" s="469"/>
      <c r="CM39" s="469"/>
      <c r="CN39" s="469"/>
      <c r="CO39" s="61">
        <f t="shared" si="133"/>
        <v>0</v>
      </c>
      <c r="CP39" s="468"/>
      <c r="CQ39" s="469"/>
      <c r="CR39" s="469"/>
      <c r="CS39" s="469"/>
      <c r="CT39" s="469"/>
      <c r="CU39" s="61">
        <f t="shared" si="134"/>
        <v>0</v>
      </c>
    </row>
    <row r="40" spans="2:99" ht="15">
      <c r="B40" s="467" t="s">
        <v>679</v>
      </c>
      <c r="C40" s="219" t="s">
        <v>694</v>
      </c>
      <c r="D40" s="468"/>
      <c r="E40" s="469"/>
      <c r="F40" s="469"/>
      <c r="G40" s="469"/>
      <c r="H40" s="469"/>
      <c r="I40" s="78">
        <f t="shared" si="119"/>
        <v>0</v>
      </c>
      <c r="J40" s="468"/>
      <c r="K40" s="469"/>
      <c r="L40" s="469"/>
      <c r="M40" s="469"/>
      <c r="N40" s="469"/>
      <c r="O40" s="78">
        <f t="shared" si="120"/>
        <v>0</v>
      </c>
      <c r="P40" s="468"/>
      <c r="Q40" s="469"/>
      <c r="R40" s="469"/>
      <c r="S40" s="469"/>
      <c r="T40" s="469"/>
      <c r="U40" s="78">
        <f t="shared" si="121"/>
        <v>0</v>
      </c>
      <c r="V40" s="468"/>
      <c r="W40" s="469"/>
      <c r="X40" s="469"/>
      <c r="Y40" s="469"/>
      <c r="Z40" s="469"/>
      <c r="AA40" s="78">
        <f t="shared" si="122"/>
        <v>0</v>
      </c>
      <c r="AB40" s="468"/>
      <c r="AC40" s="469"/>
      <c r="AD40" s="469"/>
      <c r="AE40" s="469"/>
      <c r="AF40" s="469"/>
      <c r="AG40" s="78">
        <f t="shared" si="123"/>
        <v>0</v>
      </c>
      <c r="AH40" s="468"/>
      <c r="AI40" s="469"/>
      <c r="AJ40" s="469"/>
      <c r="AK40" s="469"/>
      <c r="AL40" s="469"/>
      <c r="AM40" s="78">
        <f t="shared" si="124"/>
        <v>0</v>
      </c>
      <c r="AN40" s="468"/>
      <c r="AO40" s="469"/>
      <c r="AP40" s="469"/>
      <c r="AQ40" s="469"/>
      <c r="AR40" s="469"/>
      <c r="AS40" s="78">
        <f t="shared" si="125"/>
        <v>0</v>
      </c>
      <c r="AT40" s="468"/>
      <c r="AU40" s="469"/>
      <c r="AV40" s="469"/>
      <c r="AW40" s="469"/>
      <c r="AX40" s="469"/>
      <c r="AY40" s="78">
        <f t="shared" si="126"/>
        <v>0</v>
      </c>
      <c r="AZ40" s="468"/>
      <c r="BA40" s="469"/>
      <c r="BB40" s="469"/>
      <c r="BC40" s="469"/>
      <c r="BD40" s="469"/>
      <c r="BE40" s="78">
        <f t="shared" si="127"/>
        <v>0</v>
      </c>
      <c r="BF40" s="468"/>
      <c r="BG40" s="469"/>
      <c r="BH40" s="469"/>
      <c r="BI40" s="469"/>
      <c r="BJ40" s="469"/>
      <c r="BK40" s="78">
        <f t="shared" si="128"/>
        <v>0</v>
      </c>
      <c r="BL40" s="468"/>
      <c r="BM40" s="469"/>
      <c r="BN40" s="469"/>
      <c r="BO40" s="469"/>
      <c r="BP40" s="469"/>
      <c r="BQ40" s="78">
        <f t="shared" si="129"/>
        <v>0</v>
      </c>
      <c r="BR40" s="468"/>
      <c r="BS40" s="469"/>
      <c r="BT40" s="469"/>
      <c r="BU40" s="469"/>
      <c r="BV40" s="469"/>
      <c r="BW40" s="78">
        <f t="shared" si="130"/>
        <v>0</v>
      </c>
      <c r="BX40" s="468"/>
      <c r="BY40" s="469"/>
      <c r="BZ40" s="469"/>
      <c r="CA40" s="469"/>
      <c r="CB40" s="469"/>
      <c r="CC40" s="78">
        <f t="shared" si="131"/>
        <v>0</v>
      </c>
      <c r="CD40" s="468"/>
      <c r="CE40" s="469"/>
      <c r="CF40" s="469"/>
      <c r="CG40" s="469"/>
      <c r="CH40" s="469"/>
      <c r="CI40" s="78">
        <f t="shared" si="132"/>
        <v>0</v>
      </c>
      <c r="CJ40" s="468"/>
      <c r="CK40" s="469"/>
      <c r="CL40" s="469"/>
      <c r="CM40" s="469"/>
      <c r="CN40" s="469"/>
      <c r="CO40" s="78">
        <f t="shared" si="133"/>
        <v>0</v>
      </c>
      <c r="CP40" s="468"/>
      <c r="CQ40" s="469"/>
      <c r="CR40" s="469"/>
      <c r="CS40" s="469"/>
      <c r="CT40" s="469"/>
      <c r="CU40" s="78">
        <f t="shared" si="134"/>
        <v>0</v>
      </c>
    </row>
    <row r="41" spans="2:99" ht="15">
      <c r="B41" s="470"/>
      <c r="C41" s="62" t="s">
        <v>695</v>
      </c>
      <c r="D41" s="63">
        <f>SUM(D38:D40)</f>
        <v>0</v>
      </c>
      <c r="E41" s="63">
        <f t="shared" ref="E41:H41" si="149">SUM(E38:E40)</f>
        <v>0</v>
      </c>
      <c r="F41" s="63">
        <f t="shared" si="149"/>
        <v>0</v>
      </c>
      <c r="G41" s="63">
        <f t="shared" si="149"/>
        <v>0</v>
      </c>
      <c r="H41" s="63">
        <f t="shared" si="149"/>
        <v>0</v>
      </c>
      <c r="I41" s="78">
        <f t="shared" si="119"/>
        <v>0</v>
      </c>
      <c r="J41" s="63">
        <f t="shared" ref="J41:N41" si="150">SUM(J38:J40)</f>
        <v>0</v>
      </c>
      <c r="K41" s="63">
        <f t="shared" si="150"/>
        <v>0</v>
      </c>
      <c r="L41" s="63">
        <f t="shared" si="150"/>
        <v>0</v>
      </c>
      <c r="M41" s="63">
        <f t="shared" si="150"/>
        <v>0</v>
      </c>
      <c r="N41" s="63">
        <f t="shared" si="150"/>
        <v>0</v>
      </c>
      <c r="O41" s="78">
        <f t="shared" si="120"/>
        <v>0</v>
      </c>
      <c r="P41" s="63">
        <f t="shared" ref="P41:T41" si="151">SUM(P38:P40)</f>
        <v>0</v>
      </c>
      <c r="Q41" s="63">
        <f t="shared" si="151"/>
        <v>0</v>
      </c>
      <c r="R41" s="63">
        <f t="shared" si="151"/>
        <v>0</v>
      </c>
      <c r="S41" s="63">
        <f t="shared" si="151"/>
        <v>0</v>
      </c>
      <c r="T41" s="63">
        <f t="shared" si="151"/>
        <v>0</v>
      </c>
      <c r="U41" s="78">
        <f t="shared" si="121"/>
        <v>0</v>
      </c>
      <c r="V41" s="63">
        <f t="shared" ref="V41:Z41" si="152">SUM(V38:V40)</f>
        <v>0</v>
      </c>
      <c r="W41" s="63">
        <f t="shared" si="152"/>
        <v>0</v>
      </c>
      <c r="X41" s="63">
        <f t="shared" si="152"/>
        <v>0</v>
      </c>
      <c r="Y41" s="63">
        <f t="shared" si="152"/>
        <v>0</v>
      </c>
      <c r="Z41" s="63">
        <f t="shared" si="152"/>
        <v>0</v>
      </c>
      <c r="AA41" s="78">
        <f t="shared" si="122"/>
        <v>0</v>
      </c>
      <c r="AB41" s="63">
        <f t="shared" ref="AB41:AF41" si="153">SUM(AB38:AB40)</f>
        <v>0</v>
      </c>
      <c r="AC41" s="63">
        <f t="shared" si="153"/>
        <v>0</v>
      </c>
      <c r="AD41" s="63">
        <f t="shared" si="153"/>
        <v>0</v>
      </c>
      <c r="AE41" s="63">
        <f t="shared" si="153"/>
        <v>0</v>
      </c>
      <c r="AF41" s="63">
        <f t="shared" si="153"/>
        <v>0</v>
      </c>
      <c r="AG41" s="78">
        <f t="shared" si="123"/>
        <v>0</v>
      </c>
      <c r="AH41" s="63">
        <f t="shared" ref="AH41:AL41" si="154">SUM(AH38:AH40)</f>
        <v>0</v>
      </c>
      <c r="AI41" s="63">
        <f t="shared" si="154"/>
        <v>0</v>
      </c>
      <c r="AJ41" s="63">
        <f t="shared" si="154"/>
        <v>0</v>
      </c>
      <c r="AK41" s="63">
        <f t="shared" si="154"/>
        <v>0</v>
      </c>
      <c r="AL41" s="63">
        <f t="shared" si="154"/>
        <v>0</v>
      </c>
      <c r="AM41" s="78">
        <f t="shared" si="124"/>
        <v>0</v>
      </c>
      <c r="AN41" s="63">
        <f t="shared" ref="AN41:AR41" si="155">SUM(AN38:AN40)</f>
        <v>0</v>
      </c>
      <c r="AO41" s="63">
        <f t="shared" si="155"/>
        <v>0</v>
      </c>
      <c r="AP41" s="63">
        <f t="shared" si="155"/>
        <v>0</v>
      </c>
      <c r="AQ41" s="63">
        <f t="shared" si="155"/>
        <v>0</v>
      </c>
      <c r="AR41" s="63">
        <f t="shared" si="155"/>
        <v>0</v>
      </c>
      <c r="AS41" s="78">
        <f t="shared" si="125"/>
        <v>0</v>
      </c>
      <c r="AT41" s="63">
        <f t="shared" ref="AT41:AX41" si="156">SUM(AT38:AT40)</f>
        <v>0</v>
      </c>
      <c r="AU41" s="63">
        <f t="shared" si="156"/>
        <v>0</v>
      </c>
      <c r="AV41" s="63">
        <f t="shared" si="156"/>
        <v>0</v>
      </c>
      <c r="AW41" s="63">
        <f t="shared" si="156"/>
        <v>0</v>
      </c>
      <c r="AX41" s="63">
        <f t="shared" si="156"/>
        <v>0</v>
      </c>
      <c r="AY41" s="78">
        <f t="shared" si="126"/>
        <v>0</v>
      </c>
      <c r="AZ41" s="63">
        <f t="shared" ref="AZ41:BD41" si="157">SUM(AZ38:AZ40)</f>
        <v>0</v>
      </c>
      <c r="BA41" s="63">
        <f t="shared" si="157"/>
        <v>0</v>
      </c>
      <c r="BB41" s="63">
        <f t="shared" si="157"/>
        <v>0</v>
      </c>
      <c r="BC41" s="63">
        <f t="shared" si="157"/>
        <v>0</v>
      </c>
      <c r="BD41" s="63">
        <f t="shared" si="157"/>
        <v>0</v>
      </c>
      <c r="BE41" s="78">
        <f t="shared" si="127"/>
        <v>0</v>
      </c>
      <c r="BF41" s="63">
        <f t="shared" ref="BF41:BJ41" si="158">SUM(BF38:BF40)</f>
        <v>0</v>
      </c>
      <c r="BG41" s="63">
        <f t="shared" si="158"/>
        <v>0</v>
      </c>
      <c r="BH41" s="63">
        <f t="shared" si="158"/>
        <v>0</v>
      </c>
      <c r="BI41" s="63">
        <f t="shared" si="158"/>
        <v>0</v>
      </c>
      <c r="BJ41" s="63">
        <f t="shared" si="158"/>
        <v>0</v>
      </c>
      <c r="BK41" s="78">
        <f t="shared" si="128"/>
        <v>0</v>
      </c>
      <c r="BL41" s="63">
        <f t="shared" ref="BL41:BP41" si="159">SUM(BL38:BL40)</f>
        <v>0</v>
      </c>
      <c r="BM41" s="63">
        <f t="shared" si="159"/>
        <v>0</v>
      </c>
      <c r="BN41" s="63">
        <f t="shared" si="159"/>
        <v>0</v>
      </c>
      <c r="BO41" s="63">
        <f t="shared" si="159"/>
        <v>0</v>
      </c>
      <c r="BP41" s="63">
        <f t="shared" si="159"/>
        <v>0</v>
      </c>
      <c r="BQ41" s="78">
        <f t="shared" si="129"/>
        <v>0</v>
      </c>
      <c r="BR41" s="63">
        <f t="shared" ref="BR41:BV41" si="160">SUM(BR38:BR40)</f>
        <v>0</v>
      </c>
      <c r="BS41" s="63">
        <f t="shared" si="160"/>
        <v>0</v>
      </c>
      <c r="BT41" s="63">
        <f t="shared" si="160"/>
        <v>0</v>
      </c>
      <c r="BU41" s="63">
        <f t="shared" si="160"/>
        <v>0</v>
      </c>
      <c r="BV41" s="63">
        <f t="shared" si="160"/>
        <v>0</v>
      </c>
      <c r="BW41" s="78">
        <f t="shared" si="130"/>
        <v>0</v>
      </c>
      <c r="BX41" s="63">
        <f t="shared" ref="BX41:CB41" si="161">SUM(BX38:BX40)</f>
        <v>0</v>
      </c>
      <c r="BY41" s="63">
        <f t="shared" si="161"/>
        <v>0</v>
      </c>
      <c r="BZ41" s="63">
        <f t="shared" si="161"/>
        <v>0</v>
      </c>
      <c r="CA41" s="63">
        <f t="shared" si="161"/>
        <v>0</v>
      </c>
      <c r="CB41" s="63">
        <f t="shared" si="161"/>
        <v>0</v>
      </c>
      <c r="CC41" s="78">
        <f t="shared" si="131"/>
        <v>0</v>
      </c>
      <c r="CD41" s="63">
        <f t="shared" ref="CD41:CH41" si="162">SUM(CD38:CD40)</f>
        <v>0</v>
      </c>
      <c r="CE41" s="63">
        <f t="shared" si="162"/>
        <v>0</v>
      </c>
      <c r="CF41" s="63">
        <f t="shared" si="162"/>
        <v>0</v>
      </c>
      <c r="CG41" s="63">
        <f t="shared" si="162"/>
        <v>0</v>
      </c>
      <c r="CH41" s="63">
        <f t="shared" si="162"/>
        <v>0</v>
      </c>
      <c r="CI41" s="78">
        <f t="shared" si="132"/>
        <v>0</v>
      </c>
      <c r="CJ41" s="63">
        <f t="shared" ref="CJ41:CN41" si="163">SUM(CJ38:CJ40)</f>
        <v>0</v>
      </c>
      <c r="CK41" s="63">
        <f t="shared" si="163"/>
        <v>0</v>
      </c>
      <c r="CL41" s="63">
        <f t="shared" si="163"/>
        <v>0</v>
      </c>
      <c r="CM41" s="63">
        <f t="shared" si="163"/>
        <v>0</v>
      </c>
      <c r="CN41" s="63">
        <f t="shared" si="163"/>
        <v>0</v>
      </c>
      <c r="CO41" s="78">
        <f t="shared" si="133"/>
        <v>0</v>
      </c>
      <c r="CP41" s="63">
        <f t="shared" ref="CP41:CT41" si="164">SUM(CP38:CP40)</f>
        <v>0</v>
      </c>
      <c r="CQ41" s="63">
        <f t="shared" si="164"/>
        <v>0</v>
      </c>
      <c r="CR41" s="63">
        <f t="shared" si="164"/>
        <v>0</v>
      </c>
      <c r="CS41" s="63">
        <f t="shared" si="164"/>
        <v>0</v>
      </c>
      <c r="CT41" s="63">
        <f t="shared" si="164"/>
        <v>0</v>
      </c>
      <c r="CU41" s="78">
        <f t="shared" si="134"/>
        <v>0</v>
      </c>
    </row>
    <row r="42" spans="2:99" ht="15">
      <c r="B42" s="472"/>
      <c r="C42" s="62" t="s">
        <v>696</v>
      </c>
      <c r="D42" s="63">
        <f>D15+D32+D37+D41</f>
        <v>0</v>
      </c>
      <c r="E42" s="63">
        <f>E15+E32+E37+E38+E41</f>
        <v>0</v>
      </c>
      <c r="F42" s="63">
        <f>F15+F32+F37+F38+F41</f>
        <v>0</v>
      </c>
      <c r="G42" s="63">
        <f>G15+G32+G37+G38+G41</f>
        <v>0</v>
      </c>
      <c r="H42" s="63">
        <f>H15+H32+H37+H38+H41</f>
        <v>0</v>
      </c>
      <c r="I42" s="61">
        <f t="shared" si="119"/>
        <v>0</v>
      </c>
      <c r="J42" s="63">
        <f>J15+J32+J37+J38+J41</f>
        <v>0</v>
      </c>
      <c r="K42" s="63">
        <f>K15+K32+K37+K38+K41</f>
        <v>0</v>
      </c>
      <c r="L42" s="63">
        <f>L15+L32+L37+L38+L41</f>
        <v>0</v>
      </c>
      <c r="M42" s="63">
        <f>M15+M32+M37+M38+M41</f>
        <v>0</v>
      </c>
      <c r="N42" s="63">
        <f>N15+N32+N37+N38+N41</f>
        <v>0</v>
      </c>
      <c r="O42" s="61">
        <f t="shared" si="120"/>
        <v>0</v>
      </c>
      <c r="P42" s="63">
        <f t="shared" ref="P42:T42" si="165">P15+P32+P37+P38+P41</f>
        <v>0</v>
      </c>
      <c r="Q42" s="63">
        <f t="shared" si="165"/>
        <v>0</v>
      </c>
      <c r="R42" s="63">
        <f t="shared" si="165"/>
        <v>0</v>
      </c>
      <c r="S42" s="63">
        <f t="shared" si="165"/>
        <v>0</v>
      </c>
      <c r="T42" s="63">
        <f t="shared" si="165"/>
        <v>0</v>
      </c>
      <c r="U42" s="61">
        <f t="shared" si="121"/>
        <v>0</v>
      </c>
      <c r="V42" s="63">
        <f t="shared" ref="V42:Z42" si="166">V15+V32+V37+V38+V41</f>
        <v>0</v>
      </c>
      <c r="W42" s="63">
        <f t="shared" si="166"/>
        <v>0</v>
      </c>
      <c r="X42" s="63">
        <f t="shared" si="166"/>
        <v>0</v>
      </c>
      <c r="Y42" s="63">
        <f t="shared" si="166"/>
        <v>0</v>
      </c>
      <c r="Z42" s="63">
        <f t="shared" si="166"/>
        <v>0</v>
      </c>
      <c r="AA42" s="61">
        <f t="shared" si="122"/>
        <v>0</v>
      </c>
      <c r="AB42" s="63">
        <f t="shared" ref="AB42:AF42" si="167">AB15+AB32+AB37+AB38+AB41</f>
        <v>0</v>
      </c>
      <c r="AC42" s="63">
        <f t="shared" si="167"/>
        <v>0</v>
      </c>
      <c r="AD42" s="63">
        <f t="shared" si="167"/>
        <v>0</v>
      </c>
      <c r="AE42" s="63">
        <f t="shared" si="167"/>
        <v>0</v>
      </c>
      <c r="AF42" s="63">
        <f t="shared" si="167"/>
        <v>0</v>
      </c>
      <c r="AG42" s="61">
        <f t="shared" si="123"/>
        <v>0</v>
      </c>
      <c r="AH42" s="63">
        <f t="shared" ref="AH42:AL42" si="168">AH15+AH32+AH37+AH38+AH41</f>
        <v>0</v>
      </c>
      <c r="AI42" s="63">
        <f t="shared" si="168"/>
        <v>0</v>
      </c>
      <c r="AJ42" s="63">
        <f t="shared" si="168"/>
        <v>0</v>
      </c>
      <c r="AK42" s="63">
        <f t="shared" si="168"/>
        <v>0</v>
      </c>
      <c r="AL42" s="63">
        <f t="shared" si="168"/>
        <v>0</v>
      </c>
      <c r="AM42" s="61">
        <f t="shared" si="124"/>
        <v>0</v>
      </c>
      <c r="AN42" s="63">
        <f t="shared" ref="AN42:AR42" si="169">AN15+AN32+AN37+AN38+AN41</f>
        <v>0</v>
      </c>
      <c r="AO42" s="63">
        <f t="shared" si="169"/>
        <v>0</v>
      </c>
      <c r="AP42" s="63">
        <f t="shared" si="169"/>
        <v>0</v>
      </c>
      <c r="AQ42" s="63">
        <f t="shared" si="169"/>
        <v>0</v>
      </c>
      <c r="AR42" s="63">
        <f t="shared" si="169"/>
        <v>0</v>
      </c>
      <c r="AS42" s="61">
        <f t="shared" si="125"/>
        <v>0</v>
      </c>
      <c r="AT42" s="63">
        <f t="shared" ref="AT42:AX42" si="170">AT15+AT32+AT37+AT38+AT41</f>
        <v>0</v>
      </c>
      <c r="AU42" s="63">
        <f t="shared" si="170"/>
        <v>0</v>
      </c>
      <c r="AV42" s="63">
        <f t="shared" si="170"/>
        <v>0</v>
      </c>
      <c r="AW42" s="63">
        <f t="shared" si="170"/>
        <v>0</v>
      </c>
      <c r="AX42" s="63">
        <f t="shared" si="170"/>
        <v>0</v>
      </c>
      <c r="AY42" s="61">
        <f t="shared" si="126"/>
        <v>0</v>
      </c>
      <c r="AZ42" s="63">
        <f t="shared" ref="AZ42:BD42" si="171">AZ15+AZ32+AZ37+AZ38+AZ41</f>
        <v>0</v>
      </c>
      <c r="BA42" s="63">
        <f t="shared" si="171"/>
        <v>0</v>
      </c>
      <c r="BB42" s="63">
        <f t="shared" si="171"/>
        <v>0</v>
      </c>
      <c r="BC42" s="63">
        <f t="shared" si="171"/>
        <v>0</v>
      </c>
      <c r="BD42" s="63">
        <f t="shared" si="171"/>
        <v>0</v>
      </c>
      <c r="BE42" s="61">
        <f t="shared" si="127"/>
        <v>0</v>
      </c>
      <c r="BF42" s="63">
        <f t="shared" ref="BF42:BJ42" si="172">BF15+BF32+BF37+BF38+BF41</f>
        <v>0</v>
      </c>
      <c r="BG42" s="63">
        <f t="shared" si="172"/>
        <v>0</v>
      </c>
      <c r="BH42" s="63">
        <f t="shared" si="172"/>
        <v>0</v>
      </c>
      <c r="BI42" s="63">
        <f t="shared" si="172"/>
        <v>0</v>
      </c>
      <c r="BJ42" s="63">
        <f t="shared" si="172"/>
        <v>0</v>
      </c>
      <c r="BK42" s="61">
        <f t="shared" si="128"/>
        <v>0</v>
      </c>
      <c r="BL42" s="63">
        <f t="shared" ref="BL42:BP42" si="173">BL15+BL32+BL37+BL38+BL41</f>
        <v>0</v>
      </c>
      <c r="BM42" s="63">
        <f t="shared" si="173"/>
        <v>0</v>
      </c>
      <c r="BN42" s="63">
        <f t="shared" si="173"/>
        <v>0</v>
      </c>
      <c r="BO42" s="63">
        <f t="shared" si="173"/>
        <v>0</v>
      </c>
      <c r="BP42" s="63">
        <f t="shared" si="173"/>
        <v>0</v>
      </c>
      <c r="BQ42" s="61">
        <f t="shared" si="129"/>
        <v>0</v>
      </c>
      <c r="BR42" s="63">
        <f t="shared" ref="BR42:BV42" si="174">BR15+BR32+BR37+BR38+BR41</f>
        <v>0</v>
      </c>
      <c r="BS42" s="63">
        <f t="shared" si="174"/>
        <v>0</v>
      </c>
      <c r="BT42" s="63">
        <f t="shared" si="174"/>
        <v>0</v>
      </c>
      <c r="BU42" s="63">
        <f t="shared" si="174"/>
        <v>0</v>
      </c>
      <c r="BV42" s="63">
        <f t="shared" si="174"/>
        <v>0</v>
      </c>
      <c r="BW42" s="61">
        <f t="shared" si="130"/>
        <v>0</v>
      </c>
      <c r="BX42" s="63">
        <f t="shared" ref="BX42:CB42" si="175">BX15+BX32+BX37+BX38+BX41</f>
        <v>0</v>
      </c>
      <c r="BY42" s="63">
        <f t="shared" si="175"/>
        <v>0</v>
      </c>
      <c r="BZ42" s="63">
        <f t="shared" si="175"/>
        <v>0</v>
      </c>
      <c r="CA42" s="63">
        <f t="shared" si="175"/>
        <v>0</v>
      </c>
      <c r="CB42" s="63">
        <f t="shared" si="175"/>
        <v>0</v>
      </c>
      <c r="CC42" s="61">
        <f t="shared" si="131"/>
        <v>0</v>
      </c>
      <c r="CD42" s="63">
        <f t="shared" ref="CD42:CH42" si="176">CD15+CD32+CD37+CD38+CD41</f>
        <v>0</v>
      </c>
      <c r="CE42" s="63">
        <f t="shared" si="176"/>
        <v>0</v>
      </c>
      <c r="CF42" s="63">
        <f t="shared" si="176"/>
        <v>0</v>
      </c>
      <c r="CG42" s="63">
        <f t="shared" si="176"/>
        <v>0</v>
      </c>
      <c r="CH42" s="63">
        <f t="shared" si="176"/>
        <v>0</v>
      </c>
      <c r="CI42" s="61">
        <f t="shared" si="132"/>
        <v>0</v>
      </c>
      <c r="CJ42" s="63">
        <f t="shared" ref="CJ42:CN42" si="177">CJ15+CJ32+CJ37+CJ38+CJ41</f>
        <v>0</v>
      </c>
      <c r="CK42" s="63">
        <f t="shared" si="177"/>
        <v>0</v>
      </c>
      <c r="CL42" s="63">
        <f t="shared" si="177"/>
        <v>0</v>
      </c>
      <c r="CM42" s="63">
        <f t="shared" si="177"/>
        <v>0</v>
      </c>
      <c r="CN42" s="63">
        <f t="shared" si="177"/>
        <v>0</v>
      </c>
      <c r="CO42" s="61">
        <f t="shared" si="133"/>
        <v>0</v>
      </c>
      <c r="CP42" s="63">
        <f t="shared" ref="CP42:CT42" si="178">CP15+CP32+CP37+CP38+CP41</f>
        <v>0</v>
      </c>
      <c r="CQ42" s="63">
        <f t="shared" si="178"/>
        <v>0</v>
      </c>
      <c r="CR42" s="63">
        <f t="shared" si="178"/>
        <v>0</v>
      </c>
      <c r="CS42" s="63">
        <f t="shared" si="178"/>
        <v>0</v>
      </c>
      <c r="CT42" s="63">
        <f t="shared" si="178"/>
        <v>0</v>
      </c>
      <c r="CU42" s="61">
        <f t="shared" si="134"/>
        <v>0</v>
      </c>
    </row>
    <row r="43" spans="2:99" ht="15">
      <c r="B43" s="216" t="s">
        <v>650</v>
      </c>
      <c r="C43" s="343" t="s">
        <v>697</v>
      </c>
      <c r="D43" s="474"/>
      <c r="E43" s="475"/>
      <c r="F43" s="476"/>
      <c r="G43" s="476"/>
      <c r="H43" s="463"/>
      <c r="I43" s="61">
        <f t="shared" si="119"/>
        <v>0</v>
      </c>
      <c r="J43" s="474"/>
      <c r="K43" s="475"/>
      <c r="L43" s="476"/>
      <c r="M43" s="476"/>
      <c r="N43" s="463"/>
      <c r="O43" s="61">
        <f t="shared" si="120"/>
        <v>0</v>
      </c>
      <c r="P43" s="474"/>
      <c r="Q43" s="475"/>
      <c r="R43" s="476"/>
      <c r="S43" s="476"/>
      <c r="T43" s="463"/>
      <c r="U43" s="61">
        <f t="shared" si="121"/>
        <v>0</v>
      </c>
      <c r="V43" s="474"/>
      <c r="W43" s="475"/>
      <c r="X43" s="476"/>
      <c r="Y43" s="476"/>
      <c r="Z43" s="463"/>
      <c r="AA43" s="61">
        <f t="shared" si="122"/>
        <v>0</v>
      </c>
      <c r="AB43" s="474"/>
      <c r="AC43" s="475"/>
      <c r="AD43" s="476"/>
      <c r="AE43" s="476"/>
      <c r="AF43" s="463"/>
      <c r="AG43" s="61">
        <f t="shared" si="123"/>
        <v>0</v>
      </c>
      <c r="AH43" s="474"/>
      <c r="AI43" s="475"/>
      <c r="AJ43" s="476"/>
      <c r="AK43" s="476"/>
      <c r="AL43" s="463"/>
      <c r="AM43" s="61">
        <f t="shared" si="124"/>
        <v>0</v>
      </c>
      <c r="AN43" s="474"/>
      <c r="AO43" s="475"/>
      <c r="AP43" s="476"/>
      <c r="AQ43" s="476"/>
      <c r="AR43" s="463"/>
      <c r="AS43" s="61">
        <f t="shared" si="125"/>
        <v>0</v>
      </c>
      <c r="AT43" s="474"/>
      <c r="AU43" s="475"/>
      <c r="AV43" s="476"/>
      <c r="AW43" s="476"/>
      <c r="AX43" s="463"/>
      <c r="AY43" s="61">
        <f t="shared" si="126"/>
        <v>0</v>
      </c>
      <c r="AZ43" s="474"/>
      <c r="BA43" s="475"/>
      <c r="BB43" s="476"/>
      <c r="BC43" s="476"/>
      <c r="BD43" s="463"/>
      <c r="BE43" s="61">
        <f t="shared" si="127"/>
        <v>0</v>
      </c>
      <c r="BF43" s="474"/>
      <c r="BG43" s="475"/>
      <c r="BH43" s="476"/>
      <c r="BI43" s="476"/>
      <c r="BJ43" s="463"/>
      <c r="BK43" s="61">
        <f t="shared" si="128"/>
        <v>0</v>
      </c>
      <c r="BL43" s="474"/>
      <c r="BM43" s="475"/>
      <c r="BN43" s="476"/>
      <c r="BO43" s="476"/>
      <c r="BP43" s="463"/>
      <c r="BQ43" s="61">
        <f t="shared" si="129"/>
        <v>0</v>
      </c>
      <c r="BR43" s="474"/>
      <c r="BS43" s="475"/>
      <c r="BT43" s="476"/>
      <c r="BU43" s="476"/>
      <c r="BV43" s="463"/>
      <c r="BW43" s="61">
        <f t="shared" si="130"/>
        <v>0</v>
      </c>
      <c r="BX43" s="474"/>
      <c r="BY43" s="475"/>
      <c r="BZ43" s="476"/>
      <c r="CA43" s="476"/>
      <c r="CB43" s="463"/>
      <c r="CC43" s="61">
        <f t="shared" si="131"/>
        <v>0</v>
      </c>
      <c r="CD43" s="474"/>
      <c r="CE43" s="475"/>
      <c r="CF43" s="476"/>
      <c r="CG43" s="476"/>
      <c r="CH43" s="463"/>
      <c r="CI43" s="61">
        <f t="shared" si="132"/>
        <v>0</v>
      </c>
      <c r="CJ43" s="474"/>
      <c r="CK43" s="475"/>
      <c r="CL43" s="476"/>
      <c r="CM43" s="476"/>
      <c r="CN43" s="463"/>
      <c r="CO43" s="61">
        <f t="shared" si="133"/>
        <v>0</v>
      </c>
      <c r="CP43" s="474"/>
      <c r="CQ43" s="475"/>
      <c r="CR43" s="476"/>
      <c r="CS43" s="476"/>
      <c r="CT43" s="463"/>
      <c r="CU43" s="61">
        <f t="shared" si="134"/>
        <v>0</v>
      </c>
    </row>
    <row r="44" spans="2:99" ht="15">
      <c r="B44" s="216" t="s">
        <v>650</v>
      </c>
      <c r="C44" s="343" t="s">
        <v>698</v>
      </c>
      <c r="D44" s="59"/>
      <c r="E44" s="60"/>
      <c r="F44" s="294"/>
      <c r="G44" s="79"/>
      <c r="H44" s="463"/>
      <c r="I44" s="61">
        <f t="shared" si="119"/>
        <v>0</v>
      </c>
      <c r="J44" s="59"/>
      <c r="K44" s="60"/>
      <c r="L44" s="294"/>
      <c r="M44" s="79"/>
      <c r="N44" s="463"/>
      <c r="O44" s="61">
        <f t="shared" si="120"/>
        <v>0</v>
      </c>
      <c r="P44" s="59"/>
      <c r="Q44" s="60"/>
      <c r="R44" s="294"/>
      <c r="S44" s="79"/>
      <c r="T44" s="463"/>
      <c r="U44" s="61">
        <f t="shared" si="121"/>
        <v>0</v>
      </c>
      <c r="V44" s="59"/>
      <c r="W44" s="60"/>
      <c r="X44" s="294"/>
      <c r="Y44" s="79"/>
      <c r="Z44" s="463"/>
      <c r="AA44" s="61">
        <f t="shared" si="122"/>
        <v>0</v>
      </c>
      <c r="AB44" s="59"/>
      <c r="AC44" s="60"/>
      <c r="AD44" s="294"/>
      <c r="AE44" s="79"/>
      <c r="AF44" s="463"/>
      <c r="AG44" s="61">
        <f t="shared" si="123"/>
        <v>0</v>
      </c>
      <c r="AH44" s="59"/>
      <c r="AI44" s="60"/>
      <c r="AJ44" s="294"/>
      <c r="AK44" s="79"/>
      <c r="AL44" s="463"/>
      <c r="AM44" s="61">
        <f t="shared" si="124"/>
        <v>0</v>
      </c>
      <c r="AN44" s="59"/>
      <c r="AO44" s="60"/>
      <c r="AP44" s="294"/>
      <c r="AQ44" s="79"/>
      <c r="AR44" s="463"/>
      <c r="AS44" s="61">
        <f t="shared" si="125"/>
        <v>0</v>
      </c>
      <c r="AT44" s="59"/>
      <c r="AU44" s="60"/>
      <c r="AV44" s="294"/>
      <c r="AW44" s="79"/>
      <c r="AX44" s="463"/>
      <c r="AY44" s="61">
        <f t="shared" si="126"/>
        <v>0</v>
      </c>
      <c r="AZ44" s="59"/>
      <c r="BA44" s="60"/>
      <c r="BB44" s="294"/>
      <c r="BC44" s="79"/>
      <c r="BD44" s="463"/>
      <c r="BE44" s="61">
        <f t="shared" si="127"/>
        <v>0</v>
      </c>
      <c r="BF44" s="59"/>
      <c r="BG44" s="60"/>
      <c r="BH44" s="294"/>
      <c r="BI44" s="79"/>
      <c r="BJ44" s="463"/>
      <c r="BK44" s="61">
        <f t="shared" si="128"/>
        <v>0</v>
      </c>
      <c r="BL44" s="59"/>
      <c r="BM44" s="60"/>
      <c r="BN44" s="294"/>
      <c r="BO44" s="79"/>
      <c r="BP44" s="463"/>
      <c r="BQ44" s="61">
        <f t="shared" si="129"/>
        <v>0</v>
      </c>
      <c r="BR44" s="59"/>
      <c r="BS44" s="60"/>
      <c r="BT44" s="294"/>
      <c r="BU44" s="79"/>
      <c r="BV44" s="463"/>
      <c r="BW44" s="61">
        <f t="shared" si="130"/>
        <v>0</v>
      </c>
      <c r="BX44" s="59"/>
      <c r="BY44" s="60"/>
      <c r="BZ44" s="294"/>
      <c r="CA44" s="79"/>
      <c r="CB44" s="463"/>
      <c r="CC44" s="61">
        <f t="shared" si="131"/>
        <v>0</v>
      </c>
      <c r="CD44" s="59"/>
      <c r="CE44" s="60"/>
      <c r="CF44" s="294"/>
      <c r="CG44" s="79"/>
      <c r="CH44" s="463"/>
      <c r="CI44" s="61">
        <f t="shared" si="132"/>
        <v>0</v>
      </c>
      <c r="CJ44" s="59"/>
      <c r="CK44" s="60"/>
      <c r="CL44" s="294"/>
      <c r="CM44" s="79"/>
      <c r="CN44" s="463"/>
      <c r="CO44" s="61">
        <f t="shared" si="133"/>
        <v>0</v>
      </c>
      <c r="CP44" s="59"/>
      <c r="CQ44" s="60"/>
      <c r="CR44" s="294"/>
      <c r="CS44" s="79"/>
      <c r="CT44" s="463"/>
      <c r="CU44" s="61">
        <f t="shared" si="134"/>
        <v>0</v>
      </c>
    </row>
    <row r="45" spans="2:99" ht="15.75" thickBot="1">
      <c r="B45" s="477" t="s">
        <v>650</v>
      </c>
      <c r="C45" s="80" t="s">
        <v>699</v>
      </c>
      <c r="D45" s="81">
        <f t="shared" ref="D45:H45" si="179">SUM(D43:D44)</f>
        <v>0</v>
      </c>
      <c r="E45" s="82">
        <f t="shared" si="179"/>
        <v>0</v>
      </c>
      <c r="F45" s="82">
        <f t="shared" si="179"/>
        <v>0</v>
      </c>
      <c r="G45" s="82">
        <f t="shared" si="179"/>
        <v>0</v>
      </c>
      <c r="H45" s="82">
        <f t="shared" si="179"/>
        <v>0</v>
      </c>
      <c r="I45" s="61">
        <f t="shared" si="119"/>
        <v>0</v>
      </c>
      <c r="J45" s="81">
        <f t="shared" ref="J45:N45" si="180">SUM(J43:J44)</f>
        <v>0</v>
      </c>
      <c r="K45" s="82">
        <f t="shared" si="180"/>
        <v>0</v>
      </c>
      <c r="L45" s="82">
        <f t="shared" si="180"/>
        <v>0</v>
      </c>
      <c r="M45" s="82">
        <f t="shared" si="180"/>
        <v>0</v>
      </c>
      <c r="N45" s="82">
        <f t="shared" si="180"/>
        <v>0</v>
      </c>
      <c r="O45" s="100">
        <f t="shared" si="120"/>
        <v>0</v>
      </c>
      <c r="P45" s="97">
        <f t="shared" ref="P45:T45" si="181">SUM(P43:P44)</f>
        <v>0</v>
      </c>
      <c r="Q45" s="98">
        <f t="shared" si="181"/>
        <v>0</v>
      </c>
      <c r="R45" s="98">
        <f t="shared" si="181"/>
        <v>0</v>
      </c>
      <c r="S45" s="98">
        <f t="shared" si="181"/>
        <v>0</v>
      </c>
      <c r="T45" s="98">
        <f t="shared" si="181"/>
        <v>0</v>
      </c>
      <c r="U45" s="100">
        <f t="shared" si="121"/>
        <v>0</v>
      </c>
      <c r="V45" s="97">
        <f t="shared" ref="V45:Z45" si="182">SUM(V43:V44)</f>
        <v>0</v>
      </c>
      <c r="W45" s="98">
        <f t="shared" si="182"/>
        <v>0</v>
      </c>
      <c r="X45" s="98">
        <f t="shared" si="182"/>
        <v>0</v>
      </c>
      <c r="Y45" s="98">
        <f t="shared" si="182"/>
        <v>0</v>
      </c>
      <c r="Z45" s="98">
        <f t="shared" si="182"/>
        <v>0</v>
      </c>
      <c r="AA45" s="100">
        <f t="shared" si="122"/>
        <v>0</v>
      </c>
      <c r="AB45" s="97">
        <f t="shared" ref="AB45:AF45" si="183">SUM(AB43:AB44)</f>
        <v>0</v>
      </c>
      <c r="AC45" s="98">
        <f t="shared" si="183"/>
        <v>0</v>
      </c>
      <c r="AD45" s="98">
        <f t="shared" si="183"/>
        <v>0</v>
      </c>
      <c r="AE45" s="98">
        <f t="shared" si="183"/>
        <v>0</v>
      </c>
      <c r="AF45" s="98">
        <f t="shared" si="183"/>
        <v>0</v>
      </c>
      <c r="AG45" s="100">
        <f t="shared" si="123"/>
        <v>0</v>
      </c>
      <c r="AH45" s="97">
        <f t="shared" ref="AH45:AL45" si="184">SUM(AH43:AH44)</f>
        <v>0</v>
      </c>
      <c r="AI45" s="98">
        <f t="shared" si="184"/>
        <v>0</v>
      </c>
      <c r="AJ45" s="98">
        <f t="shared" si="184"/>
        <v>0</v>
      </c>
      <c r="AK45" s="98">
        <f t="shared" si="184"/>
        <v>0</v>
      </c>
      <c r="AL45" s="98">
        <f t="shared" si="184"/>
        <v>0</v>
      </c>
      <c r="AM45" s="100">
        <f t="shared" si="124"/>
        <v>0</v>
      </c>
      <c r="AN45" s="97">
        <f t="shared" ref="AN45:AR45" si="185">SUM(AN43:AN44)</f>
        <v>0</v>
      </c>
      <c r="AO45" s="98">
        <f t="shared" si="185"/>
        <v>0</v>
      </c>
      <c r="AP45" s="98">
        <f t="shared" si="185"/>
        <v>0</v>
      </c>
      <c r="AQ45" s="98">
        <f t="shared" si="185"/>
        <v>0</v>
      </c>
      <c r="AR45" s="98">
        <f t="shared" si="185"/>
        <v>0</v>
      </c>
      <c r="AS45" s="100">
        <f t="shared" si="125"/>
        <v>0</v>
      </c>
      <c r="AT45" s="97">
        <f t="shared" ref="AT45:AX45" si="186">SUM(AT43:AT44)</f>
        <v>0</v>
      </c>
      <c r="AU45" s="98">
        <f t="shared" si="186"/>
        <v>0</v>
      </c>
      <c r="AV45" s="98">
        <f t="shared" si="186"/>
        <v>0</v>
      </c>
      <c r="AW45" s="98">
        <f t="shared" si="186"/>
        <v>0</v>
      </c>
      <c r="AX45" s="98">
        <f t="shared" si="186"/>
        <v>0</v>
      </c>
      <c r="AY45" s="100">
        <f t="shared" si="126"/>
        <v>0</v>
      </c>
      <c r="AZ45" s="97">
        <f t="shared" ref="AZ45:BD45" si="187">SUM(AZ43:AZ44)</f>
        <v>0</v>
      </c>
      <c r="BA45" s="98">
        <f t="shared" si="187"/>
        <v>0</v>
      </c>
      <c r="BB45" s="98">
        <f t="shared" si="187"/>
        <v>0</v>
      </c>
      <c r="BC45" s="98">
        <f t="shared" si="187"/>
        <v>0</v>
      </c>
      <c r="BD45" s="98">
        <f t="shared" si="187"/>
        <v>0</v>
      </c>
      <c r="BE45" s="100">
        <f t="shared" si="127"/>
        <v>0</v>
      </c>
      <c r="BF45" s="97">
        <f t="shared" ref="BF45:BJ45" si="188">SUM(BF43:BF44)</f>
        <v>0</v>
      </c>
      <c r="BG45" s="98">
        <f t="shared" si="188"/>
        <v>0</v>
      </c>
      <c r="BH45" s="98">
        <f t="shared" si="188"/>
        <v>0</v>
      </c>
      <c r="BI45" s="98">
        <f t="shared" si="188"/>
        <v>0</v>
      </c>
      <c r="BJ45" s="98">
        <f t="shared" si="188"/>
        <v>0</v>
      </c>
      <c r="BK45" s="100">
        <f t="shared" si="128"/>
        <v>0</v>
      </c>
      <c r="BL45" s="97">
        <f t="shared" ref="BL45:BP45" si="189">SUM(BL43:BL44)</f>
        <v>0</v>
      </c>
      <c r="BM45" s="98">
        <f t="shared" si="189"/>
        <v>0</v>
      </c>
      <c r="BN45" s="98">
        <f t="shared" si="189"/>
        <v>0</v>
      </c>
      <c r="BO45" s="98">
        <f t="shared" si="189"/>
        <v>0</v>
      </c>
      <c r="BP45" s="98">
        <f t="shared" si="189"/>
        <v>0</v>
      </c>
      <c r="BQ45" s="100">
        <f t="shared" si="129"/>
        <v>0</v>
      </c>
      <c r="BR45" s="97">
        <f t="shared" ref="BR45:BV45" si="190">SUM(BR43:BR44)</f>
        <v>0</v>
      </c>
      <c r="BS45" s="98">
        <f t="shared" si="190"/>
        <v>0</v>
      </c>
      <c r="BT45" s="98">
        <f t="shared" si="190"/>
        <v>0</v>
      </c>
      <c r="BU45" s="98">
        <f t="shared" si="190"/>
        <v>0</v>
      </c>
      <c r="BV45" s="98">
        <f t="shared" si="190"/>
        <v>0</v>
      </c>
      <c r="BW45" s="100">
        <f t="shared" si="130"/>
        <v>0</v>
      </c>
      <c r="BX45" s="97">
        <f t="shared" ref="BX45:CB45" si="191">SUM(BX43:BX44)</f>
        <v>0</v>
      </c>
      <c r="BY45" s="98">
        <f t="shared" si="191"/>
        <v>0</v>
      </c>
      <c r="BZ45" s="98">
        <f t="shared" si="191"/>
        <v>0</v>
      </c>
      <c r="CA45" s="98">
        <f t="shared" si="191"/>
        <v>0</v>
      </c>
      <c r="CB45" s="98">
        <f t="shared" si="191"/>
        <v>0</v>
      </c>
      <c r="CC45" s="100">
        <f t="shared" si="131"/>
        <v>0</v>
      </c>
      <c r="CD45" s="97">
        <f t="shared" ref="CD45:CH45" si="192">SUM(CD43:CD44)</f>
        <v>0</v>
      </c>
      <c r="CE45" s="98">
        <f t="shared" si="192"/>
        <v>0</v>
      </c>
      <c r="CF45" s="98">
        <f t="shared" si="192"/>
        <v>0</v>
      </c>
      <c r="CG45" s="98">
        <f t="shared" si="192"/>
        <v>0</v>
      </c>
      <c r="CH45" s="98">
        <f t="shared" si="192"/>
        <v>0</v>
      </c>
      <c r="CI45" s="100">
        <f t="shared" si="132"/>
        <v>0</v>
      </c>
      <c r="CJ45" s="97">
        <f t="shared" ref="CJ45:CN45" si="193">SUM(CJ43:CJ44)</f>
        <v>0</v>
      </c>
      <c r="CK45" s="98">
        <f t="shared" si="193"/>
        <v>0</v>
      </c>
      <c r="CL45" s="98">
        <f t="shared" si="193"/>
        <v>0</v>
      </c>
      <c r="CM45" s="98">
        <f t="shared" si="193"/>
        <v>0</v>
      </c>
      <c r="CN45" s="98">
        <f t="shared" si="193"/>
        <v>0</v>
      </c>
      <c r="CO45" s="100">
        <f t="shared" si="133"/>
        <v>0</v>
      </c>
      <c r="CP45" s="97">
        <f t="shared" ref="CP45:CT45" si="194">SUM(CP43:CP44)</f>
        <v>0</v>
      </c>
      <c r="CQ45" s="98">
        <f t="shared" si="194"/>
        <v>0</v>
      </c>
      <c r="CR45" s="98">
        <f t="shared" si="194"/>
        <v>0</v>
      </c>
      <c r="CS45" s="98">
        <f t="shared" si="194"/>
        <v>0</v>
      </c>
      <c r="CT45" s="98">
        <f t="shared" si="194"/>
        <v>0</v>
      </c>
      <c r="CU45" s="100">
        <f t="shared" si="134"/>
        <v>0</v>
      </c>
    </row>
    <row r="46" spans="2:99">
      <c r="B46" s="458"/>
      <c r="C46" s="299" t="s">
        <v>700</v>
      </c>
      <c r="D46" s="300">
        <f>D42-D45</f>
        <v>0</v>
      </c>
      <c r="E46" s="300">
        <f t="shared" ref="E46:BP46" si="195">E42-E45</f>
        <v>0</v>
      </c>
      <c r="F46" s="300">
        <f t="shared" si="195"/>
        <v>0</v>
      </c>
      <c r="G46" s="300">
        <f t="shared" si="195"/>
        <v>0</v>
      </c>
      <c r="H46" s="300">
        <f t="shared" si="195"/>
        <v>0</v>
      </c>
      <c r="I46" s="300">
        <f t="shared" si="195"/>
        <v>0</v>
      </c>
      <c r="J46" s="300">
        <f t="shared" si="195"/>
        <v>0</v>
      </c>
      <c r="K46" s="300">
        <f t="shared" si="195"/>
        <v>0</v>
      </c>
      <c r="L46" s="300">
        <f t="shared" si="195"/>
        <v>0</v>
      </c>
      <c r="M46" s="300">
        <f t="shared" si="195"/>
        <v>0</v>
      </c>
      <c r="N46" s="300">
        <f t="shared" si="195"/>
        <v>0</v>
      </c>
      <c r="O46" s="300">
        <f t="shared" si="195"/>
        <v>0</v>
      </c>
      <c r="P46" s="300">
        <f t="shared" si="195"/>
        <v>0</v>
      </c>
      <c r="Q46" s="300">
        <f t="shared" si="195"/>
        <v>0</v>
      </c>
      <c r="R46" s="300">
        <f t="shared" si="195"/>
        <v>0</v>
      </c>
      <c r="S46" s="300">
        <f t="shared" si="195"/>
        <v>0</v>
      </c>
      <c r="T46" s="300">
        <f t="shared" si="195"/>
        <v>0</v>
      </c>
      <c r="U46" s="300">
        <f t="shared" si="195"/>
        <v>0</v>
      </c>
      <c r="V46" s="300">
        <f t="shared" si="195"/>
        <v>0</v>
      </c>
      <c r="W46" s="300">
        <f t="shared" si="195"/>
        <v>0</v>
      </c>
      <c r="X46" s="300">
        <f t="shared" si="195"/>
        <v>0</v>
      </c>
      <c r="Y46" s="300">
        <f t="shared" si="195"/>
        <v>0</v>
      </c>
      <c r="Z46" s="300">
        <f t="shared" si="195"/>
        <v>0</v>
      </c>
      <c r="AA46" s="300">
        <f t="shared" si="195"/>
        <v>0</v>
      </c>
      <c r="AB46" s="300">
        <f t="shared" si="195"/>
        <v>0</v>
      </c>
      <c r="AC46" s="300">
        <f t="shared" si="195"/>
        <v>0</v>
      </c>
      <c r="AD46" s="300">
        <f t="shared" si="195"/>
        <v>0</v>
      </c>
      <c r="AE46" s="300">
        <f t="shared" si="195"/>
        <v>0</v>
      </c>
      <c r="AF46" s="300">
        <f t="shared" si="195"/>
        <v>0</v>
      </c>
      <c r="AG46" s="300">
        <f t="shared" si="195"/>
        <v>0</v>
      </c>
      <c r="AH46" s="300">
        <f t="shared" si="195"/>
        <v>0</v>
      </c>
      <c r="AI46" s="300">
        <f t="shared" si="195"/>
        <v>0</v>
      </c>
      <c r="AJ46" s="300">
        <f t="shared" si="195"/>
        <v>0</v>
      </c>
      <c r="AK46" s="300">
        <f t="shared" si="195"/>
        <v>0</v>
      </c>
      <c r="AL46" s="300">
        <f t="shared" si="195"/>
        <v>0</v>
      </c>
      <c r="AM46" s="300">
        <f t="shared" si="195"/>
        <v>0</v>
      </c>
      <c r="AN46" s="300">
        <f t="shared" si="195"/>
        <v>0</v>
      </c>
      <c r="AO46" s="300">
        <f t="shared" si="195"/>
        <v>0</v>
      </c>
      <c r="AP46" s="300">
        <f t="shared" si="195"/>
        <v>0</v>
      </c>
      <c r="AQ46" s="300">
        <f t="shared" si="195"/>
        <v>0</v>
      </c>
      <c r="AR46" s="300">
        <f t="shared" si="195"/>
        <v>0</v>
      </c>
      <c r="AS46" s="300">
        <f t="shared" si="195"/>
        <v>0</v>
      </c>
      <c r="AT46" s="300">
        <f t="shared" si="195"/>
        <v>0</v>
      </c>
      <c r="AU46" s="300">
        <f t="shared" si="195"/>
        <v>0</v>
      </c>
      <c r="AV46" s="300">
        <f t="shared" si="195"/>
        <v>0</v>
      </c>
      <c r="AW46" s="300">
        <f t="shared" si="195"/>
        <v>0</v>
      </c>
      <c r="AX46" s="300">
        <f t="shared" si="195"/>
        <v>0</v>
      </c>
      <c r="AY46" s="300">
        <f t="shared" si="195"/>
        <v>0</v>
      </c>
      <c r="AZ46" s="300">
        <f t="shared" si="195"/>
        <v>0</v>
      </c>
      <c r="BA46" s="300">
        <f t="shared" si="195"/>
        <v>0</v>
      </c>
      <c r="BB46" s="300">
        <f t="shared" si="195"/>
        <v>0</v>
      </c>
      <c r="BC46" s="300">
        <f t="shared" si="195"/>
        <v>0</v>
      </c>
      <c r="BD46" s="300">
        <f t="shared" si="195"/>
        <v>0</v>
      </c>
      <c r="BE46" s="300">
        <f t="shared" si="195"/>
        <v>0</v>
      </c>
      <c r="BF46" s="300">
        <f t="shared" si="195"/>
        <v>0</v>
      </c>
      <c r="BG46" s="300">
        <f t="shared" si="195"/>
        <v>0</v>
      </c>
      <c r="BH46" s="300">
        <f t="shared" si="195"/>
        <v>0</v>
      </c>
      <c r="BI46" s="300">
        <f t="shared" si="195"/>
        <v>0</v>
      </c>
      <c r="BJ46" s="300">
        <f t="shared" si="195"/>
        <v>0</v>
      </c>
      <c r="BK46" s="300">
        <f t="shared" si="195"/>
        <v>0</v>
      </c>
      <c r="BL46" s="300">
        <f t="shared" si="195"/>
        <v>0</v>
      </c>
      <c r="BM46" s="300">
        <f t="shared" si="195"/>
        <v>0</v>
      </c>
      <c r="BN46" s="300">
        <f t="shared" si="195"/>
        <v>0</v>
      </c>
      <c r="BO46" s="300">
        <f t="shared" si="195"/>
        <v>0</v>
      </c>
      <c r="BP46" s="300">
        <f t="shared" si="195"/>
        <v>0</v>
      </c>
      <c r="BQ46" s="300">
        <f t="shared" ref="BQ46:CU46" si="196">BQ42-BQ45</f>
        <v>0</v>
      </c>
      <c r="BR46" s="300">
        <f t="shared" si="196"/>
        <v>0</v>
      </c>
      <c r="BS46" s="300">
        <f t="shared" si="196"/>
        <v>0</v>
      </c>
      <c r="BT46" s="300">
        <f t="shared" si="196"/>
        <v>0</v>
      </c>
      <c r="BU46" s="300">
        <f t="shared" si="196"/>
        <v>0</v>
      </c>
      <c r="BV46" s="300">
        <f t="shared" si="196"/>
        <v>0</v>
      </c>
      <c r="BW46" s="300">
        <f t="shared" si="196"/>
        <v>0</v>
      </c>
      <c r="BX46" s="300">
        <f t="shared" si="196"/>
        <v>0</v>
      </c>
      <c r="BY46" s="300">
        <f t="shared" si="196"/>
        <v>0</v>
      </c>
      <c r="BZ46" s="300">
        <f t="shared" si="196"/>
        <v>0</v>
      </c>
      <c r="CA46" s="300">
        <f t="shared" si="196"/>
        <v>0</v>
      </c>
      <c r="CB46" s="300">
        <f t="shared" si="196"/>
        <v>0</v>
      </c>
      <c r="CC46" s="300">
        <f t="shared" si="196"/>
        <v>0</v>
      </c>
      <c r="CD46" s="300">
        <f t="shared" si="196"/>
        <v>0</v>
      </c>
      <c r="CE46" s="300">
        <f t="shared" si="196"/>
        <v>0</v>
      </c>
      <c r="CF46" s="300">
        <f t="shared" si="196"/>
        <v>0</v>
      </c>
      <c r="CG46" s="300">
        <f t="shared" si="196"/>
        <v>0</v>
      </c>
      <c r="CH46" s="300">
        <f t="shared" si="196"/>
        <v>0</v>
      </c>
      <c r="CI46" s="300">
        <f t="shared" si="196"/>
        <v>0</v>
      </c>
      <c r="CJ46" s="300">
        <f t="shared" si="196"/>
        <v>0</v>
      </c>
      <c r="CK46" s="300">
        <f t="shared" si="196"/>
        <v>0</v>
      </c>
      <c r="CL46" s="300">
        <f t="shared" si="196"/>
        <v>0</v>
      </c>
      <c r="CM46" s="300">
        <f t="shared" si="196"/>
        <v>0</v>
      </c>
      <c r="CN46" s="300">
        <f t="shared" si="196"/>
        <v>0</v>
      </c>
      <c r="CO46" s="300">
        <f t="shared" si="196"/>
        <v>0</v>
      </c>
      <c r="CP46" s="300">
        <f t="shared" si="196"/>
        <v>0</v>
      </c>
      <c r="CQ46" s="300">
        <f t="shared" si="196"/>
        <v>0</v>
      </c>
      <c r="CR46" s="300">
        <f t="shared" si="196"/>
        <v>0</v>
      </c>
      <c r="CS46" s="300">
        <f t="shared" si="196"/>
        <v>0</v>
      </c>
      <c r="CT46" s="300">
        <f t="shared" si="196"/>
        <v>0</v>
      </c>
      <c r="CU46" s="300">
        <f t="shared" si="196"/>
        <v>0</v>
      </c>
    </row>
  </sheetData>
  <mergeCells count="83">
    <mergeCell ref="CP9:CQ10"/>
    <mergeCell ref="CR9:CS10"/>
    <mergeCell ref="CT9:CT11"/>
    <mergeCell ref="CU9:CU11"/>
    <mergeCell ref="D7:CU7"/>
    <mergeCell ref="CI9:CI11"/>
    <mergeCell ref="CJ9:CK10"/>
    <mergeCell ref="CL9:CM10"/>
    <mergeCell ref="CN9:CN11"/>
    <mergeCell ref="CO9:CO11"/>
    <mergeCell ref="CB9:CB11"/>
    <mergeCell ref="CC9:CC11"/>
    <mergeCell ref="CD9:CE10"/>
    <mergeCell ref="CF9:CG10"/>
    <mergeCell ref="CH9:CH11"/>
    <mergeCell ref="BT9:BU10"/>
    <mergeCell ref="BV9:BV11"/>
    <mergeCell ref="BW9:BW11"/>
    <mergeCell ref="BX9:BY10"/>
    <mergeCell ref="BZ9:CA10"/>
    <mergeCell ref="BL9:BM10"/>
    <mergeCell ref="BN9:BO10"/>
    <mergeCell ref="BP9:BP11"/>
    <mergeCell ref="BQ9:BQ11"/>
    <mergeCell ref="BR9:BS10"/>
    <mergeCell ref="BE9:BE11"/>
    <mergeCell ref="BF9:BG10"/>
    <mergeCell ref="BH9:BI10"/>
    <mergeCell ref="BJ9:BJ11"/>
    <mergeCell ref="BK9:BK11"/>
    <mergeCell ref="AX9:AX11"/>
    <mergeCell ref="AY9:AY11"/>
    <mergeCell ref="AZ9:BA10"/>
    <mergeCell ref="BB9:BC10"/>
    <mergeCell ref="BD9:BD11"/>
    <mergeCell ref="AP9:AQ10"/>
    <mergeCell ref="AR9:AR11"/>
    <mergeCell ref="AS9:AS11"/>
    <mergeCell ref="AT9:AU10"/>
    <mergeCell ref="AV9:AW10"/>
    <mergeCell ref="AH9:AI10"/>
    <mergeCell ref="AJ9:AK10"/>
    <mergeCell ref="AL9:AL11"/>
    <mergeCell ref="AM9:AM11"/>
    <mergeCell ref="AN9:AO10"/>
    <mergeCell ref="BX8:CC8"/>
    <mergeCell ref="CD8:CI8"/>
    <mergeCell ref="CJ8:CO8"/>
    <mergeCell ref="CP8:CU8"/>
    <mergeCell ref="P9:Q10"/>
    <mergeCell ref="R9:S10"/>
    <mergeCell ref="T9:T11"/>
    <mergeCell ref="U9:U11"/>
    <mergeCell ref="V9:W10"/>
    <mergeCell ref="X9:Y10"/>
    <mergeCell ref="Z9:Z11"/>
    <mergeCell ref="AA9:AA11"/>
    <mergeCell ref="AB9:AC10"/>
    <mergeCell ref="AD9:AE10"/>
    <mergeCell ref="AF9:AF11"/>
    <mergeCell ref="AG9:AG11"/>
    <mergeCell ref="AT8:AY8"/>
    <mergeCell ref="AZ8:BE8"/>
    <mergeCell ref="BF8:BK8"/>
    <mergeCell ref="BL8:BQ8"/>
    <mergeCell ref="BR8:BW8"/>
    <mergeCell ref="P8:U8"/>
    <mergeCell ref="V8:AA8"/>
    <mergeCell ref="AB8:AG8"/>
    <mergeCell ref="AH8:AM8"/>
    <mergeCell ref="AN8:AS8"/>
    <mergeCell ref="D8:I8"/>
    <mergeCell ref="J8:O8"/>
    <mergeCell ref="B9:B11"/>
    <mergeCell ref="C9:C11"/>
    <mergeCell ref="D9:E10"/>
    <mergeCell ref="F9:G10"/>
    <mergeCell ref="H9:H11"/>
    <mergeCell ref="I9:I11"/>
    <mergeCell ref="J9:K10"/>
    <mergeCell ref="L9:M10"/>
    <mergeCell ref="N9:N11"/>
    <mergeCell ref="O9:O11"/>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25765fb-1afb-46e3-bf8c-4ffbe17fba8c" xsi:nil="true"/>
    <lcf76f155ced4ddcb4097134ff3c332f xmlns="1217df30-3fce-4795-be2f-a8cd5cdab65f">
      <Terms xmlns="http://schemas.microsoft.com/office/infopath/2007/PartnerControls"/>
    </lcf76f155ced4ddcb4097134ff3c332f>
    <SharedWithUsers xmlns="f25765fb-1afb-46e3-bf8c-4ffbe17fba8c">
      <UserInfo>
        <DisplayName>Aaron James S. Singua</DisplayName>
        <AccountId>28</AccountId>
        <AccountType/>
      </UserInfo>
      <UserInfo>
        <DisplayName>Jennifer C. Manicad</DisplayName>
        <AccountId>20</AccountId>
        <AccountType/>
      </UserInfo>
      <UserInfo>
        <DisplayName>Catherine Khadija V. Apostol</DisplayName>
        <AccountId>360</AccountId>
        <AccountType/>
      </UserInfo>
      <UserInfo>
        <DisplayName>Zendy B. Espinosa</DisplayName>
        <AccountId>163</AccountId>
        <AccountType/>
      </UserInfo>
      <UserInfo>
        <DisplayName>Louie Angelo R. Huliganga</DisplayName>
        <AccountId>174</AccountId>
        <AccountType/>
      </UserInfo>
      <UserInfo>
        <DisplayName>Allan M. Abella</DisplayName>
        <AccountId>150</AccountId>
        <AccountType/>
      </UserInfo>
      <UserInfo>
        <DisplayName>Mark Eugene C. Samson</DisplayName>
        <AccountId>23</AccountId>
        <AccountType/>
      </UserInfo>
      <UserInfo>
        <DisplayName>Carlo F. Garcia</DisplayName>
        <AccountId>652</AccountId>
        <AccountType/>
      </UserInfo>
      <UserInfo>
        <DisplayName>Rachel Ann M. De Los Reyes</DisplayName>
        <AccountId>149</AccountId>
        <AccountType/>
      </UserInfo>
      <UserInfo>
        <DisplayName>Ryan James B. Tribunalo</DisplayName>
        <AccountId>638</AccountId>
        <AccountType/>
      </UserInfo>
      <UserInfo>
        <DisplayName>Mary Jane G. Dimpas</DisplayName>
        <AccountId>167</AccountId>
        <AccountType/>
      </UserInfo>
      <UserInfo>
        <DisplayName>ICPFRS17</DisplayName>
        <AccountId>1370</AccountId>
        <AccountType/>
      </UserInfo>
    </SharedWithUsers>
    <Reviewed_x003f_ xmlns="1217df30-3fce-4795-be2f-a8cd5cdab65f">false</Reviewed_x003f_>
    <_Flow_SignoffStatus xmlns="1217df30-3fce-4795-be2f-a8cd5cdab65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026D618FC7A54EBFB117CD51CB9DE4" ma:contentTypeVersion="20" ma:contentTypeDescription="Create a new document." ma:contentTypeScope="" ma:versionID="b76ca40971cd9b8a1783ab905e7c7554">
  <xsd:schema xmlns:xsd="http://www.w3.org/2001/XMLSchema" xmlns:xs="http://www.w3.org/2001/XMLSchema" xmlns:p="http://schemas.microsoft.com/office/2006/metadata/properties" xmlns:ns2="1217df30-3fce-4795-be2f-a8cd5cdab65f" xmlns:ns3="f25765fb-1afb-46e3-bf8c-4ffbe17fba8c" targetNamespace="http://schemas.microsoft.com/office/2006/metadata/properties" ma:root="true" ma:fieldsID="5d668205c7643d4ad20bf67ee531c9f9" ns2:_="" ns3:_="">
    <xsd:import namespace="1217df30-3fce-4795-be2f-a8cd5cdab65f"/>
    <xsd:import namespace="f25765fb-1afb-46e3-bf8c-4ffbe17fba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Reviewed_x003f_"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7df30-3fce-4795-be2f-a8cd5cdab6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Reviewed_x003f_" ma:index="26" nillable="true" ma:displayName="Reviewed?" ma:default="0" ma:description="Reviewed?" ma:format="Dropdown" ma:internalName="Reviewed_x003f_">
      <xsd:simpleType>
        <xsd:restriction base="dms:Boolean"/>
      </xsd:simpleType>
    </xsd:element>
    <xsd:element name="_Flow_SignoffStatus" ma:index="2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5765fb-1afb-46e3-bf8c-4ffbe17fba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3401409-eb9c-4b2c-b80f-a09c29401af9}" ma:internalName="TaxCatchAll" ma:showField="CatchAllData" ma:web="f25765fb-1afb-46e3-bf8c-4ffbe17fba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31EE83-C89F-41DE-99CB-4CA586FF646C}"/>
</file>

<file path=customXml/itemProps2.xml><?xml version="1.0" encoding="utf-8"?>
<ds:datastoreItem xmlns:ds="http://schemas.openxmlformats.org/officeDocument/2006/customXml" ds:itemID="{8A4A323C-8254-4B71-8C42-4E8223819D82}"/>
</file>

<file path=customXml/itemProps3.xml><?xml version="1.0" encoding="utf-8"?>
<ds:datastoreItem xmlns:ds="http://schemas.openxmlformats.org/officeDocument/2006/customXml" ds:itemID="{DC61A433-7FD9-4366-A6CF-4FDC28DEAF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Olyca B Llanes</dc:creator>
  <cp:keywords/>
  <dc:description/>
  <cp:lastModifiedBy>Aaron James S. Singua</cp:lastModifiedBy>
  <cp:revision/>
  <dcterms:created xsi:type="dcterms:W3CDTF">2016-06-30T14:51:05Z</dcterms:created>
  <dcterms:modified xsi:type="dcterms:W3CDTF">2024-03-25T01:41:15Z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0x0101003A026D618FC7A54EBFB117CD51CB9DE4</vt:lpwstr>
  </property>
  <property fmtid="{D5CDD505-2E9C-101B-9397-08002B2CF9AE}" pid="3" name="MediaServiceImageTags">
    <vt:lpwstr/>
  </property>
</Properties>
</file>